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E:\업무파일\학술대회\2024\봄\STAFF\"/>
    </mc:Choice>
  </mc:AlternateContent>
  <xr:revisionPtr revIDLastSave="0" documentId="13_ncr:1_{669F806C-306B-4010-87D7-DAF0FFF7BB13}" xr6:coauthVersionLast="47" xr6:coauthVersionMax="47" xr10:uidLastSave="{00000000-0000-0000-0000-000000000000}"/>
  <bookViews>
    <workbookView xWindow="28680" yWindow="-120" windowWidth="29040" windowHeight="15720" xr2:uid="{4A67D1FF-D4FC-4C90-94CD-FDCA0DB0C1F9}"/>
  </bookViews>
  <sheets>
    <sheet name="종합-2024S" sheetId="1" r:id="rId1"/>
  </sheets>
  <definedNames>
    <definedName name="_xlnm._FilterDatabase" localSheetId="0" hidden="1">'종합-2024S'!$A$7:$S$113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8" i="1" l="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1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CHEM</author>
  </authors>
  <commentList>
    <comment ref="E69" authorId="0" shapeId="0" xr:uid="{E05A32C8-D5F5-467B-B461-6443472A0543}">
      <text>
        <r>
          <rPr>
            <b/>
            <sz val="9"/>
            <color indexed="81"/>
            <rFont val="Tahoma"/>
            <family val="2"/>
          </rPr>
          <t xml:space="preserve">CHEM: </t>
        </r>
        <r>
          <rPr>
            <b/>
            <sz val="9"/>
            <color indexed="81"/>
            <rFont val="돋움"/>
            <family val="3"/>
            <charset val="129"/>
          </rPr>
          <t>플레너리까지</t>
        </r>
        <r>
          <rPr>
            <b/>
            <sz val="9"/>
            <color indexed="81"/>
            <rFont val="Tahoma"/>
            <family val="2"/>
          </rPr>
          <t xml:space="preserve"> </t>
        </r>
        <r>
          <rPr>
            <b/>
            <sz val="9"/>
            <color indexed="81"/>
            <rFont val="돋움"/>
            <family val="3"/>
            <charset val="129"/>
          </rPr>
          <t>해야해서</t>
        </r>
        <r>
          <rPr>
            <b/>
            <sz val="9"/>
            <color indexed="81"/>
            <rFont val="Tahoma"/>
            <family val="2"/>
          </rPr>
          <t xml:space="preserve"> </t>
        </r>
        <r>
          <rPr>
            <b/>
            <sz val="9"/>
            <color indexed="81"/>
            <rFont val="돋움"/>
            <family val="3"/>
            <charset val="129"/>
          </rPr>
          <t>시간</t>
        </r>
        <r>
          <rPr>
            <b/>
            <sz val="9"/>
            <color indexed="81"/>
            <rFont val="Tahoma"/>
            <family val="2"/>
          </rPr>
          <t xml:space="preserve"> </t>
        </r>
        <r>
          <rPr>
            <b/>
            <sz val="9"/>
            <color indexed="81"/>
            <rFont val="돋움"/>
            <family val="3"/>
            <charset val="129"/>
          </rPr>
          <t>제일</t>
        </r>
        <r>
          <rPr>
            <b/>
            <sz val="9"/>
            <color indexed="81"/>
            <rFont val="Tahoma"/>
            <family val="2"/>
          </rPr>
          <t xml:space="preserve"> </t>
        </r>
        <r>
          <rPr>
            <b/>
            <sz val="9"/>
            <color indexed="81"/>
            <rFont val="돋움"/>
            <family val="3"/>
            <charset val="129"/>
          </rPr>
          <t>김</t>
        </r>
      </text>
    </comment>
    <comment ref="E107" authorId="0" shapeId="0" xr:uid="{2BE20CE9-D5B8-4AFB-9A81-E1DC66627712}">
      <text>
        <r>
          <rPr>
            <b/>
            <sz val="9"/>
            <color indexed="81"/>
            <rFont val="Tahoma"/>
            <family val="2"/>
          </rPr>
          <t>CHEM:</t>
        </r>
        <r>
          <rPr>
            <sz val="9"/>
            <color indexed="81"/>
            <rFont val="Tahoma"/>
            <family val="2"/>
          </rPr>
          <t xml:space="preserve">
</t>
        </r>
        <r>
          <rPr>
            <sz val="9"/>
            <color indexed="81"/>
            <rFont val="돋움"/>
            <family val="3"/>
            <charset val="129"/>
          </rPr>
          <t>오전</t>
        </r>
        <r>
          <rPr>
            <sz val="9"/>
            <color indexed="81"/>
            <rFont val="Tahoma"/>
            <family val="2"/>
          </rPr>
          <t>:</t>
        </r>
        <r>
          <rPr>
            <sz val="9"/>
            <color indexed="81"/>
            <rFont val="돋움"/>
            <family val="3"/>
            <charset val="129"/>
          </rPr>
          <t>리쿠르팅</t>
        </r>
      </text>
    </comment>
  </commentList>
</comments>
</file>

<file path=xl/sharedStrings.xml><?xml version="1.0" encoding="utf-8"?>
<sst xmlns="http://schemas.openxmlformats.org/spreadsheetml/2006/main" count="450" uniqueCount="179">
  <si>
    <t>2024년도 봄 총회 및 학술대회 staff</t>
    <phoneticPr fontId="4" type="noConversion"/>
  </si>
  <si>
    <t>staff 집합시간</t>
    <phoneticPr fontId="4" type="noConversion"/>
  </si>
  <si>
    <r>
      <t xml:space="preserve">*staff 집합장소:  ICC 제주 3층 현장등록처 앞   
 1) </t>
    </r>
    <r>
      <rPr>
        <b/>
        <sz val="12"/>
        <color rgb="FF0000FF"/>
        <rFont val="맑은 고딕"/>
        <family val="3"/>
        <charset val="129"/>
      </rPr>
      <t xml:space="preserve">4월 24일(수): [일반스탭] 오전 10시,  </t>
    </r>
    <r>
      <rPr>
        <b/>
        <u/>
        <sz val="12"/>
        <color rgb="FF0000FF"/>
        <rFont val="맑은 고딕"/>
        <family val="3"/>
        <charset val="129"/>
      </rPr>
      <t xml:space="preserve">[튜토리얼 스탭] 개별 안내 </t>
    </r>
    <r>
      <rPr>
        <b/>
        <u/>
        <sz val="12"/>
        <color rgb="FF000000"/>
        <rFont val="맑은 고딕"/>
        <family val="3"/>
        <charset val="129"/>
      </rPr>
      <t xml:space="preserve"> </t>
    </r>
    <r>
      <rPr>
        <b/>
        <sz val="12"/>
        <color rgb="FF000000"/>
        <rFont val="맑은 고딕"/>
        <family val="3"/>
        <charset val="129"/>
      </rPr>
      <t xml:space="preserve">
 2) </t>
    </r>
    <r>
      <rPr>
        <b/>
        <sz val="12"/>
        <color rgb="FFFF0000"/>
        <rFont val="맑은 고딕"/>
        <family val="3"/>
        <charset val="129"/>
      </rPr>
      <t>4월 25일(목):</t>
    </r>
    <r>
      <rPr>
        <b/>
        <sz val="12"/>
        <color rgb="FF000000"/>
        <rFont val="맑은 고딕"/>
        <family val="3"/>
        <charset val="129"/>
      </rPr>
      <t xml:space="preserve"> </t>
    </r>
    <r>
      <rPr>
        <b/>
        <sz val="12"/>
        <color rgb="FFFF0000"/>
        <rFont val="맑은 고딕"/>
        <family val="3"/>
        <charset val="129"/>
      </rPr>
      <t>[발표장 외] 오전 7시 30분 /</t>
    </r>
    <r>
      <rPr>
        <b/>
        <u/>
        <sz val="12"/>
        <color rgb="FFFF0000"/>
        <rFont val="맑은 고딕"/>
        <family val="3"/>
        <charset val="129"/>
      </rPr>
      <t xml:space="preserve"> [발표장] 오전 8시 (*Q발표장 Staff은 오후 2시, 현장등록처 앞)
</t>
    </r>
    <r>
      <rPr>
        <b/>
        <sz val="12"/>
        <color rgb="FFFF0000"/>
        <rFont val="맑은 고딕"/>
        <family val="3"/>
        <charset val="129"/>
      </rPr>
      <t xml:space="preserve"> </t>
    </r>
    <r>
      <rPr>
        <b/>
        <sz val="12"/>
        <color rgb="FF000000"/>
        <rFont val="맑은 고딕"/>
        <family val="3"/>
        <charset val="129"/>
      </rPr>
      <t>3) 4월 26일(금): [발표장 외] 오전 7시 30분 /</t>
    </r>
    <r>
      <rPr>
        <b/>
        <u/>
        <sz val="12"/>
        <color rgb="FF000000"/>
        <rFont val="맑은 고딕"/>
        <family val="3"/>
        <charset val="129"/>
      </rPr>
      <t xml:space="preserve"> [발표장] 오전 8시 </t>
    </r>
    <phoneticPr fontId="4" type="noConversion"/>
  </si>
  <si>
    <t>staff 수당</t>
    <phoneticPr fontId="4" type="noConversion"/>
  </si>
  <si>
    <t>*staff 수당: 시간당 만원 
- 목요일 발표장 Staff(08:00~17:30, 점심 및 휴식 11:00~15:00): [점심 및 휴식 총 4시간 중 3시간은 지급 제외] 	
- 금요일 발표장 Staff(08:00~17:00, 점심 및 휴식 11:00~14:00): [점심 및 휴식 총 3시간 중 2시간은 지급 제외]
- 목/금요일 발표장 외 Staff(07:30~17:30, 점심 11:30~12:30)</t>
    <phoneticPr fontId="4" type="noConversion"/>
  </si>
  <si>
    <t xml:space="preserve">점심 </t>
    <phoneticPr fontId="4" type="noConversion"/>
  </si>
  <si>
    <t>*점심: 1층 식당 이용 / 쿠폰 제공</t>
    <phoneticPr fontId="4" type="noConversion"/>
  </si>
  <si>
    <t xml:space="preserve">사무국 연락처 </t>
    <phoneticPr fontId="4" type="noConversion"/>
  </si>
  <si>
    <t>*사무국 직원: 윤주향 국장 010-5882-2938, 전영주 과장 010-4723-3274, 김정화 과장 010-8687-7114, 
 홍혜란 대리 010-4932-8991, 신승현 주임 010-4066-7522, 장채은 주임 010-5117-1007</t>
    <phoneticPr fontId="4" type="noConversion"/>
  </si>
  <si>
    <t xml:space="preserve"> </t>
  </si>
  <si>
    <t>장  소</t>
  </si>
  <si>
    <t>업무내용</t>
  </si>
  <si>
    <t>일시</t>
  </si>
  <si>
    <t>시간</t>
  </si>
  <si>
    <t>STAFF 
업무시간</t>
  </si>
  <si>
    <t>수당 계산
(점심시간포함, 
식사제공)</t>
    <phoneticPr fontId="4" type="noConversion"/>
  </si>
  <si>
    <t xml:space="preserve">요일 </t>
  </si>
  <si>
    <t>점심
제공</t>
  </si>
  <si>
    <t>성  명</t>
  </si>
  <si>
    <t>소속</t>
    <phoneticPr fontId="4" type="noConversion"/>
  </si>
  <si>
    <t>휴대폰</t>
  </si>
  <si>
    <t>이메일주소</t>
  </si>
  <si>
    <t>주민등록번호</t>
  </si>
  <si>
    <t>숙박</t>
    <phoneticPr fontId="4" type="noConversion"/>
  </si>
  <si>
    <t>금액</t>
  </si>
  <si>
    <t>숙박영수증</t>
  </si>
  <si>
    <t>비고</t>
  </si>
  <si>
    <t>수요일 staff
(행사 준비 지원)</t>
  </si>
  <si>
    <t xml:space="preserve">1. 포스터 번호 및  행사안내문 부착
2. X배너, 프로그램 부착 
3. 테이블, 의자 세팅
4. 등록을 위한 짐 세팅 등
5. 튜토리얼 등록  
6. 발표장 노트북 배경화면 변경 </t>
  </si>
  <si>
    <t>10월 25일(수)
(8명)</t>
  </si>
  <si>
    <t>10:00~18:00</t>
    <phoneticPr fontId="4" type="noConversion"/>
  </si>
  <si>
    <t>수</t>
  </si>
  <si>
    <t>현장 등록</t>
  </si>
  <si>
    <t>1. 한줄서기 안내 및 등록처 주변 정리 
2. 명찰/영수증/프로그램 책자 배부</t>
    <phoneticPr fontId="4" type="noConversion"/>
  </si>
  <si>
    <t>4월 25일(목)
(5명)</t>
    <phoneticPr fontId="4" type="noConversion"/>
  </si>
  <si>
    <t>07:30~17:30</t>
  </si>
  <si>
    <t>목</t>
  </si>
  <si>
    <t>4월 26일(금)
(2명)</t>
    <phoneticPr fontId="4" type="noConversion"/>
  </si>
  <si>
    <t>07:30~17:30</t>
    <phoneticPr fontId="4" type="noConversion"/>
  </si>
  <si>
    <t>금</t>
  </si>
  <si>
    <t>사전 등록</t>
  </si>
  <si>
    <t xml:space="preserve">1. 8대 노트북 / 프린터 
   - 한 줄 서기 안내 
   - 명찰 줄, 프린터 용지 관리 
   - 문제 있을 때 현장등록처로 인계 
2. 3층 홍보전시업체 관리 
   - 전시업체 요구사항 들어주기(프로그램, 
    도장 및 스탬프, 참가자 명찰 등) </t>
    <phoneticPr fontId="4" type="noConversion"/>
  </si>
  <si>
    <t xml:space="preserve">4월 25일(목)
(4명) </t>
    <phoneticPr fontId="4" type="noConversion"/>
  </si>
  <si>
    <t>4월 26일(금)
(4명)</t>
    <phoneticPr fontId="4" type="noConversion"/>
  </si>
  <si>
    <t>07:30~17:00</t>
  </si>
  <si>
    <t>07:30~17:00</t>
    <phoneticPr fontId="4" type="noConversion"/>
  </si>
  <si>
    <t>물품보관소</t>
  </si>
  <si>
    <t>1. 일반 참가자 물품 보관
2. 휴대폰 충전 관리</t>
  </si>
  <si>
    <t>4월 25일(목)
(4명)</t>
    <phoneticPr fontId="4" type="noConversion"/>
  </si>
  <si>
    <t>07:30~18:00</t>
  </si>
  <si>
    <t xml:space="preserve">1층 전시홀
명찰단속/
lounge/
포스터발표/
</t>
    <phoneticPr fontId="4" type="noConversion"/>
  </si>
  <si>
    <t xml:space="preserve">1. 명찰 미착용 참가자에게 등록 여부 확인후
    미등록자는 등록하도록 안내(현장등록처)
2. 경품응모권 제출시 홍보전시 투어용 도장 
    10곳이 모두 찍혀있는지 체크하도록 안내 
3. 우수 포스터 발표상 후보명단, 채점표, 
   추천서를 요청하는 심사위원에게 전달
   (여분 부족할 경우 사전등록처에 문의)
4. lounge 관리(생수 외 커피/차/사탕 등)
5. 포스터발표 I,II,III에 우수 포스터 발표상 
   후보의 포스터에 스티커 부착
6. 포스터 미게시 및 조기 철거 명단 
    작성하여 학회 직원에게 전달
    (시작 후 미게시 판넬 및 시작시간부터 
     40분까지 발표자가 없는 포스터 명단 
     확인하고 판넬 사진 핸드폰으로 찍기, 
     종료 30분전 미게시 명단 확인하기) 
7. 포스터 부착시 핀 원하는 사람들에게 
   제공, 사용후 남은거 반납하라고 할 것
</t>
    <phoneticPr fontId="4" type="noConversion"/>
  </si>
  <si>
    <t>[현장등록처 
스탭1인 이동]</t>
  </si>
  <si>
    <t>CEO포럼
(제주부영호텔)</t>
    <phoneticPr fontId="4" type="noConversion"/>
  </si>
  <si>
    <r>
      <t>1.</t>
    </r>
    <r>
      <rPr>
        <sz val="9"/>
        <color rgb="FFFF0000"/>
        <rFont val="맑은 고딕"/>
        <family val="3"/>
        <charset val="129"/>
        <scheme val="major"/>
      </rPr>
      <t xml:space="preserve"> 행사 세팅 및 등록테이블 세팅 업무</t>
    </r>
  </si>
  <si>
    <t>4월 25일(목)</t>
    <phoneticPr fontId="4" type="noConversion"/>
  </si>
  <si>
    <t>14:00~18:00</t>
  </si>
  <si>
    <t>사진 담당
(외부 전문가)</t>
  </si>
  <si>
    <t>1. 학회에서 체크한 곳 위주로 사진 찍기
2. 학술대회 끝난후 이메일로 보내주기
   (kiche@kiche.or.kr)</t>
  </si>
  <si>
    <t xml:space="preserve">행사 3일 </t>
  </si>
  <si>
    <t>종일</t>
  </si>
  <si>
    <t>Organizer
김경수(KIST)</t>
    <phoneticPr fontId="4" type="noConversion"/>
  </si>
  <si>
    <t>한라홀A</t>
    <phoneticPr fontId="4" type="noConversion"/>
  </si>
  <si>
    <t>Tutorial 1: 화학공정을 위한 인공지능 기술 입문: 지도, 비지도학습 활용</t>
  </si>
  <si>
    <t>4월 24일(수)</t>
    <phoneticPr fontId="4" type="noConversion"/>
  </si>
  <si>
    <t>13:00~18:00</t>
  </si>
  <si>
    <t>12:00~18:00</t>
  </si>
  <si>
    <t>x</t>
  </si>
  <si>
    <t>Organizer
강성구(울산대), 
김일태(가천대)</t>
    <phoneticPr fontId="4" type="noConversion"/>
  </si>
  <si>
    <t>한라홀B</t>
    <phoneticPr fontId="4" type="noConversion"/>
  </si>
  <si>
    <t>Tutorial 2: Theoretical Insight: 계산화학을 이용한 화학공학적 도전 과제 극복</t>
  </si>
  <si>
    <t>14:00~18:00</t>
    <phoneticPr fontId="4" type="noConversion"/>
  </si>
  <si>
    <t>13:00~18:00</t>
    <phoneticPr fontId="4" type="noConversion"/>
  </si>
  <si>
    <t>윤지영</t>
    <phoneticPr fontId="4" type="noConversion"/>
  </si>
  <si>
    <t>가천대학교</t>
    <phoneticPr fontId="4" type="noConversion"/>
  </si>
  <si>
    <t>010-7764-3777</t>
    <phoneticPr fontId="4" type="noConversion"/>
  </si>
  <si>
    <t>ji_yeong@naver.com</t>
    <phoneticPr fontId="4" type="noConversion"/>
  </si>
  <si>
    <t>990917-2179927</t>
    <phoneticPr fontId="4" type="noConversion"/>
  </si>
  <si>
    <t>최민환</t>
    <phoneticPr fontId="4" type="noConversion"/>
  </si>
  <si>
    <t>010-6612-9173</t>
    <phoneticPr fontId="4" type="noConversion"/>
  </si>
  <si>
    <t>theodore13@gachon.ac.kr</t>
    <phoneticPr fontId="4" type="noConversion"/>
  </si>
  <si>
    <t>990611-1851610</t>
    <phoneticPr fontId="4" type="noConversion"/>
  </si>
  <si>
    <t>Organizer
조한익(건국대)</t>
    <phoneticPr fontId="4" type="noConversion"/>
  </si>
  <si>
    <t>삼다홀B</t>
    <phoneticPr fontId="4" type="noConversion"/>
  </si>
  <si>
    <t xml:space="preserve">Tutorial 3: 수전해 시스템 기초 및 이해 </t>
  </si>
  <si>
    <t>13:30~17:30</t>
    <phoneticPr fontId="4" type="noConversion"/>
  </si>
  <si>
    <t>12:30~17:30</t>
    <phoneticPr fontId="4" type="noConversion"/>
  </si>
  <si>
    <t>A발표장
(201A호)</t>
    <phoneticPr fontId="4" type="noConversion"/>
  </si>
  <si>
    <r>
      <t>1. 강의 시작 1시간 전부터 대기
    (빔, 노트북 세팅, 점검)
2. 발표 시작 전 연사에게 자료를 받아 
   노트북</t>
    </r>
    <r>
      <rPr>
        <sz val="9"/>
        <color rgb="FFFF0000"/>
        <rFont val="맑은 고딕"/>
        <family val="3"/>
        <charset val="129"/>
        <scheme val="major"/>
      </rPr>
      <t xml:space="preserve"> 바탕화면</t>
    </r>
    <r>
      <rPr>
        <sz val="9"/>
        <color rgb="FF000000"/>
        <rFont val="맑은 고딕"/>
        <family val="3"/>
        <charset val="129"/>
        <scheme val="major"/>
      </rPr>
      <t xml:space="preserve">에 저장
3. 박스안에 들어있는 '청중수 체크' 양식을 
   보고 발표시간별로 청중수를 기입하고,
   미발표자가 있을 경우 메모할 것, 
   양식에 메모된 내용을 확인한 후 해당 
   연사에게 명찰 제공
4. 우수 구두 발표상 후보명단, 채점표, 추천서
   요청하는 심사위원에게 전달해 드리기
   (여분 부족할 경우 현장등록처에 문의)
5. 발표 Operator, 조명 ON/OFF, 
   출입문 관리
6. 발표 완료 후 청중수체크 양식, 좌장벨, 
   포인터, 남은 명찰, 좌장석(아크릴), 
   카운터기 현장등록처에 반납할 것
  </t>
    </r>
    <r>
      <rPr>
        <b/>
        <sz val="9"/>
        <color rgb="FFFF0000"/>
        <rFont val="맑은 고딕"/>
        <family val="3"/>
        <charset val="129"/>
        <scheme val="major"/>
      </rPr>
      <t xml:space="preserve"> [노트북은 그대로 둠] </t>
    </r>
    <r>
      <rPr>
        <sz val="9"/>
        <color rgb="FF000000"/>
        <rFont val="맑은 고딕"/>
        <family val="3"/>
        <charset val="129"/>
        <scheme val="major"/>
      </rPr>
      <t xml:space="preserve">
7. 강의실 현수막이 설치되어있으면 내용이 
   맞는지 확인할 것
8. 발표장을 비울 때(점심시간 등)는 
   노트북의 분실우려가 있으니 문을 
   반드시 잠글 것</t>
    </r>
    <phoneticPr fontId="4" type="noConversion"/>
  </si>
  <si>
    <t>09:00~11:00
15:00~17:30</t>
    <phoneticPr fontId="4" type="noConversion"/>
  </si>
  <si>
    <t>08:00~12:00
14:00~17:30</t>
    <phoneticPr fontId="4" type="noConversion"/>
  </si>
  <si>
    <t>목</t>
    <phoneticPr fontId="4" type="noConversion"/>
  </si>
  <si>
    <t>B발표장
(201B호)</t>
    <phoneticPr fontId="4" type="noConversion"/>
  </si>
  <si>
    <t>09:30~11:30
15:00~17:00</t>
    <phoneticPr fontId="4" type="noConversion"/>
  </si>
  <si>
    <t>08:00~12:00
14:00~17:00</t>
    <phoneticPr fontId="4" type="noConversion"/>
  </si>
  <si>
    <t>C발표장
(202A호)</t>
    <phoneticPr fontId="4" type="noConversion"/>
  </si>
  <si>
    <t>08:35~11:10
15:00~17:30</t>
    <phoneticPr fontId="4" type="noConversion"/>
  </si>
  <si>
    <t>D발표장
(202B호)</t>
    <phoneticPr fontId="4" type="noConversion"/>
  </si>
  <si>
    <t>08:40~11:10
15:00~17:10</t>
    <phoneticPr fontId="4" type="noConversion"/>
  </si>
  <si>
    <t>E발표장
(203호)</t>
    <phoneticPr fontId="4" type="noConversion"/>
  </si>
  <si>
    <t>09:00~10:50
15:00~17:30</t>
    <phoneticPr fontId="4" type="noConversion"/>
  </si>
  <si>
    <t>이도창 교수님
(총무이사)
재료-국제심포지엄</t>
    <phoneticPr fontId="4" type="noConversion"/>
  </si>
  <si>
    <t>F발표장
(삼다홀A)</t>
    <phoneticPr fontId="4" type="noConversion"/>
  </si>
  <si>
    <t>09:00~11:00
15:00~17:40</t>
    <phoneticPr fontId="4" type="noConversion"/>
  </si>
  <si>
    <t>08:00~12:00
14:00~18:00</t>
    <phoneticPr fontId="4" type="noConversion"/>
  </si>
  <si>
    <t>G발표장
(삼다홀B)</t>
    <phoneticPr fontId="4" type="noConversion"/>
  </si>
  <si>
    <t>09:00~11:00
15:00~17:35</t>
    <phoneticPr fontId="4" type="noConversion"/>
  </si>
  <si>
    <t>이도창 교수님
(총무이사)
총회-플레너리</t>
    <phoneticPr fontId="4" type="noConversion"/>
  </si>
  <si>
    <t>H+I발표장
(한라홀A+B)</t>
    <phoneticPr fontId="4" type="noConversion"/>
  </si>
  <si>
    <t>09:00~12:00
14:00~17:30</t>
    <phoneticPr fontId="4" type="noConversion"/>
  </si>
  <si>
    <t>08:00~17:30</t>
    <phoneticPr fontId="4" type="noConversion"/>
  </si>
  <si>
    <t>J발표장
(301호)</t>
    <phoneticPr fontId="4" type="noConversion"/>
  </si>
  <si>
    <t>K발표장
(302호)</t>
    <phoneticPr fontId="4" type="noConversion"/>
  </si>
  <si>
    <t>08:40~11:00
15:00~17:30</t>
    <phoneticPr fontId="4" type="noConversion"/>
  </si>
  <si>
    <t>L발표장
(303호)</t>
    <phoneticPr fontId="4" type="noConversion"/>
  </si>
  <si>
    <t>08:50~11:10
15:00~17:30</t>
    <phoneticPr fontId="4" type="noConversion"/>
  </si>
  <si>
    <t>M발표장
(400호)</t>
    <phoneticPr fontId="4" type="noConversion"/>
  </si>
  <si>
    <t>N발표장
(401호)</t>
    <phoneticPr fontId="4" type="noConversion"/>
  </si>
  <si>
    <t>08:55~11:00
15:00~17:20</t>
    <phoneticPr fontId="4" type="noConversion"/>
  </si>
  <si>
    <t>원왕연 교수님
(산학이사)
-켐텍비즈 좌장</t>
    <phoneticPr fontId="4" type="noConversion"/>
  </si>
  <si>
    <t>O발표장
(402A호)</t>
    <phoneticPr fontId="4" type="noConversion"/>
  </si>
  <si>
    <t>08:40~11:10
15:00~17:30</t>
    <phoneticPr fontId="4" type="noConversion"/>
  </si>
  <si>
    <t>이규복 교수님
(국제이사)</t>
    <phoneticPr fontId="4" type="noConversion"/>
  </si>
  <si>
    <t>P발표장
(402B호)</t>
    <phoneticPr fontId="4" type="noConversion"/>
  </si>
  <si>
    <t>08:30~11:00
15:00~17:30</t>
    <phoneticPr fontId="4" type="noConversion"/>
  </si>
  <si>
    <t>Q발표장
(영주홀A)</t>
    <phoneticPr fontId="4" type="noConversion"/>
  </si>
  <si>
    <t>(오전없음)
15:00~17:30</t>
    <phoneticPr fontId="4" type="noConversion"/>
  </si>
  <si>
    <t>14:00~17:30</t>
    <phoneticPr fontId="4" type="noConversion"/>
  </si>
  <si>
    <r>
      <t xml:space="preserve">1. 강의 시작 1시간 전부터 대기
    (빔, 노트북 세팅, 점검)
2. 발표 시작 전 연사에게 자료를 받아 
   노트북 바탕화면에 저장
3. 박스안에 들어있는 '청중수 체크' 양식을 
   보고 발표시간별로 청중수를 기입하고,
   미발표자가 있을 경우 메모할 것, 
   양식에 메모된 내용을 확인한 후 해당 
   연사에게 명찰 제공
4. 우수 구두 발표상 후보명단, 채점표, 추천서
   요청하는 심사위원에게 전달해 드리기
   (여분 부족할 경우 현장등록처에 문의)
5. 발표 Operator, 조명 ON/OFF, 
   출입문 관리
6. 발표 완료 후 청중수체크 양식, 좌장벨, 
   포인터, 남은 명찰, 좌장석(아크릴), 
   카운터기 현장등록처에 반납할 것
  </t>
    </r>
    <r>
      <rPr>
        <sz val="9"/>
        <color rgb="FFFF0000"/>
        <rFont val="맑은 고딕"/>
        <family val="3"/>
        <charset val="129"/>
        <scheme val="major"/>
      </rPr>
      <t xml:space="preserve"> [금요일 스탭- 노트북까지 반납] </t>
    </r>
    <r>
      <rPr>
        <sz val="9"/>
        <color rgb="FF000000"/>
        <rFont val="맑은 고딕"/>
        <family val="3"/>
        <charset val="129"/>
        <scheme val="major"/>
      </rPr>
      <t xml:space="preserve">
7. 강의실 현수막이 설치되어있으면 내용이 
   맞는지 확인할 것
8. 발표장을 비울 때(점심시간 등)는 
   노트북의 분실우려가 있으니 문을 
   반드시 잠글 것</t>
    </r>
    <phoneticPr fontId="4" type="noConversion"/>
  </si>
  <si>
    <t>4월 26일(금)</t>
    <phoneticPr fontId="4" type="noConversion"/>
  </si>
  <si>
    <t>09:00~11:00
14:00~15:20</t>
    <phoneticPr fontId="4" type="noConversion"/>
  </si>
  <si>
    <t>08:00~12:00
13:00~15:30</t>
    <phoneticPr fontId="4" type="noConversion"/>
  </si>
  <si>
    <t>09:00~11:00
14:00~17:00</t>
    <phoneticPr fontId="4" type="noConversion"/>
  </si>
  <si>
    <t>08:00~12:00
13:00~17:00</t>
    <phoneticPr fontId="4" type="noConversion"/>
  </si>
  <si>
    <t>09:00~10:55
(오후없음)</t>
    <phoneticPr fontId="4" type="noConversion"/>
  </si>
  <si>
    <t>08:00~11:00</t>
    <phoneticPr fontId="4" type="noConversion"/>
  </si>
  <si>
    <t>09:00~11:00
14:00~15:00</t>
    <phoneticPr fontId="4" type="noConversion"/>
  </si>
  <si>
    <t>08:00~12:00
13:00~15:00</t>
    <phoneticPr fontId="4" type="noConversion"/>
  </si>
  <si>
    <t>최인수 교수님
(학술이사)
반도체</t>
    <phoneticPr fontId="4" type="noConversion"/>
  </si>
  <si>
    <t>08:30~11:00
14:00~17:00</t>
    <phoneticPr fontId="4" type="noConversion"/>
  </si>
  <si>
    <t xml:space="preserve">김우재 교수님
(이화여대)
수소/플레너리 </t>
    <phoneticPr fontId="4" type="noConversion"/>
  </si>
  <si>
    <t>H발표장
(한라홀A)</t>
    <phoneticPr fontId="4" type="noConversion"/>
  </si>
  <si>
    <t>09:00~12:00
13:00~17:05</t>
    <phoneticPr fontId="4" type="noConversion"/>
  </si>
  <si>
    <t>08:00~17:00</t>
    <phoneticPr fontId="4" type="noConversion"/>
  </si>
  <si>
    <t>박호석 교수님
(성균관대)
WILEY</t>
    <phoneticPr fontId="4" type="noConversion"/>
  </si>
  <si>
    <t>I발표장
(한라홀B)</t>
    <phoneticPr fontId="4" type="noConversion"/>
  </si>
  <si>
    <t>09:00~11:00
14:00~16:45</t>
    <phoneticPr fontId="4" type="noConversion"/>
  </si>
  <si>
    <t>09:00~11:00
14:00~16:30</t>
    <phoneticPr fontId="4" type="noConversion"/>
  </si>
  <si>
    <t>08:00~12:00
13:00~16:30</t>
    <phoneticPr fontId="4" type="noConversion"/>
  </si>
  <si>
    <t>08:50~11:20
14:00~17:10</t>
    <phoneticPr fontId="4" type="noConversion"/>
  </si>
  <si>
    <t>08:00~12:00
13:00~17:30</t>
    <phoneticPr fontId="4" type="noConversion"/>
  </si>
  <si>
    <t>09:00~11:00
14:00~15:30</t>
    <phoneticPr fontId="4" type="noConversion"/>
  </si>
  <si>
    <t>08:40~11:00
15:00~17:20</t>
    <phoneticPr fontId="4" type="noConversion"/>
  </si>
  <si>
    <t>박은덕 교수님
(사업이사)</t>
    <phoneticPr fontId="3" type="noConversion"/>
  </si>
  <si>
    <t>고현협 교수님
(기획이사)</t>
    <phoneticPr fontId="3" type="noConversion"/>
  </si>
  <si>
    <t>백준현 교수님
(사업이사)</t>
    <phoneticPr fontId="3" type="noConversion"/>
  </si>
  <si>
    <t>문준혁 교수님
(재무이사)</t>
    <phoneticPr fontId="3" type="noConversion"/>
  </si>
  <si>
    <t>이은정 교수
(홍보이사)</t>
    <phoneticPr fontId="3" type="noConversion"/>
  </si>
  <si>
    <t>김석기 교수님
(사업이사)</t>
    <phoneticPr fontId="3" type="noConversion"/>
  </si>
  <si>
    <t>박영준 교수님
(국제이사)</t>
    <phoneticPr fontId="3" type="noConversion"/>
  </si>
  <si>
    <t>전영시 교수님
(홍보이사)</t>
    <phoneticPr fontId="3" type="noConversion"/>
  </si>
  <si>
    <t>이기봉 교수님
(조직이사)</t>
    <phoneticPr fontId="3" type="noConversion"/>
  </si>
  <si>
    <t>연영주 교수님
(홍보이사)</t>
    <phoneticPr fontId="3" type="noConversion"/>
  </si>
  <si>
    <t>이상헌 교수님
(국제이사)</t>
    <phoneticPr fontId="3" type="noConversion"/>
  </si>
  <si>
    <t>정용진 교수님
(홍보이사)</t>
    <phoneticPr fontId="3" type="noConversion"/>
  </si>
  <si>
    <t>김우열 교수님
(학술이사)</t>
    <phoneticPr fontId="3" type="noConversion"/>
  </si>
  <si>
    <t>김종학 교수님
(조직이사)</t>
    <phoneticPr fontId="3" type="noConversion"/>
  </si>
  <si>
    <t>김영기 교수님
(학술이사)</t>
    <phoneticPr fontId="3" type="noConversion"/>
  </si>
  <si>
    <t>박정원 교수님
(국제이사)</t>
    <phoneticPr fontId="3" type="noConversion"/>
  </si>
  <si>
    <t>홍수린 교수
(학술이사)</t>
    <phoneticPr fontId="3" type="noConversion"/>
  </si>
  <si>
    <t>유필진 교수
(기획이사)</t>
    <phoneticPr fontId="3" type="noConversion"/>
  </si>
  <si>
    <t>임형규 교수님
(사업이사)</t>
    <phoneticPr fontId="3" type="noConversion"/>
  </si>
  <si>
    <t>강태욱 교수님
(학술이사)</t>
    <phoneticPr fontId="3" type="noConversion"/>
  </si>
  <si>
    <t>제주대</t>
    <phoneticPr fontId="3" type="noConversion"/>
  </si>
  <si>
    <t>제주대</t>
    <phoneticPr fontId="4" type="noConversion"/>
  </si>
  <si>
    <t>이효민 교수님
(학술이사)</t>
    <phoneticPr fontId="3" type="noConversion"/>
  </si>
  <si>
    <t>문종호 교수님
(재무이사)</t>
    <phoneticPr fontId="3" type="noConversion"/>
  </si>
  <si>
    <t>제정호 교수님
(학술이사)</t>
    <phoneticPr fontId="3" type="noConversion"/>
  </si>
  <si>
    <t>최장욱 교수님
(산학이사)</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</si>
</sst>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36" x14ac:knownFonts="1">
    <font>
      <sz val="11"/>
      <color rgb="FF000000"/>
      <name val="맑은 고딕"/>
      <family val="3"/>
      <charset val="129"/>
    </font>
    <font>
      <sz val="11"/>
      <color rgb="FF000000"/>
      <name val="맑은 고딕"/>
      <family val="3"/>
      <charset val="129"/>
    </font>
    <font>
      <b/>
      <sz val="16"/>
      <color theme="0"/>
      <name val="맑은 고딕"/>
      <family val="3"/>
      <charset val="129"/>
    </font>
    <font>
      <sz val="8"/>
      <name val="맑은 고딕"/>
      <family val="3"/>
      <charset val="129"/>
    </font>
    <font>
      <sz val="8"/>
      <name val="돋움"/>
      <family val="3"/>
      <charset val="129"/>
    </font>
    <font>
      <sz val="9"/>
      <color rgb="FF000000"/>
      <name val="맑은 고딕"/>
      <family val="3"/>
      <charset val="129"/>
      <scheme val="major"/>
    </font>
    <font>
      <b/>
      <sz val="11"/>
      <color rgb="FF000000"/>
      <name val="맑은 고딕"/>
      <family val="3"/>
      <charset val="129"/>
    </font>
    <font>
      <b/>
      <sz val="12"/>
      <color rgb="FF000000"/>
      <name val="맑은 고딕"/>
      <family val="3"/>
      <charset val="129"/>
    </font>
    <font>
      <b/>
      <sz val="12"/>
      <color rgb="FF0000FF"/>
      <name val="맑은 고딕"/>
      <family val="3"/>
      <charset val="129"/>
    </font>
    <font>
      <b/>
      <u/>
      <sz val="12"/>
      <color rgb="FF0000FF"/>
      <name val="맑은 고딕"/>
      <family val="3"/>
      <charset val="129"/>
    </font>
    <font>
      <b/>
      <u/>
      <sz val="12"/>
      <color rgb="FF000000"/>
      <name val="맑은 고딕"/>
      <family val="3"/>
      <charset val="129"/>
    </font>
    <font>
      <b/>
      <sz val="12"/>
      <color rgb="FFFF0000"/>
      <name val="맑은 고딕"/>
      <family val="3"/>
      <charset val="129"/>
    </font>
    <font>
      <b/>
      <u/>
      <sz val="12"/>
      <color rgb="FFFF0000"/>
      <name val="맑은 고딕"/>
      <family val="3"/>
      <charset val="129"/>
    </font>
    <font>
      <sz val="10"/>
      <color rgb="FF000000"/>
      <name val="맑은 고딕"/>
      <family val="3"/>
      <charset val="129"/>
    </font>
    <font>
      <sz val="9"/>
      <color rgb="FF000000"/>
      <name val="맑은 고딕"/>
      <family val="3"/>
      <charset val="129"/>
    </font>
    <font>
      <sz val="9"/>
      <color theme="4"/>
      <name val="맑은 고딕"/>
      <family val="3"/>
      <charset val="129"/>
    </font>
    <font>
      <b/>
      <sz val="9"/>
      <color rgb="FF000000"/>
      <name val="맑은 고딕"/>
      <family val="3"/>
      <charset val="129"/>
    </font>
    <font>
      <b/>
      <sz val="9"/>
      <color rgb="FF000000"/>
      <name val="맑은 고딕"/>
      <family val="3"/>
      <charset val="129"/>
      <scheme val="major"/>
    </font>
    <font>
      <b/>
      <sz val="9"/>
      <color theme="1"/>
      <name val="맑은 고딕"/>
      <family val="3"/>
      <charset val="129"/>
      <scheme val="major"/>
    </font>
    <font>
      <b/>
      <sz val="12"/>
      <color rgb="FF000000"/>
      <name val="맑은 고딕"/>
      <family val="3"/>
      <charset val="129"/>
      <scheme val="major"/>
    </font>
    <font>
      <sz val="9"/>
      <color theme="1"/>
      <name val="맑은 고딕"/>
      <family val="3"/>
      <charset val="129"/>
      <scheme val="major"/>
    </font>
    <font>
      <sz val="11"/>
      <color theme="1"/>
      <name val="맑은 고딕"/>
      <family val="2"/>
      <charset val="129"/>
      <scheme val="minor"/>
    </font>
    <font>
      <sz val="9"/>
      <color theme="1"/>
      <name val="맑은 고딕"/>
      <family val="2"/>
      <charset val="129"/>
      <scheme val="minor"/>
    </font>
    <font>
      <sz val="9"/>
      <name val="맑은 고딕"/>
      <family val="3"/>
      <charset val="129"/>
      <scheme val="major"/>
    </font>
    <font>
      <sz val="9"/>
      <color rgb="FFFF0000"/>
      <name val="맑은 고딕"/>
      <family val="3"/>
      <charset val="129"/>
      <scheme val="major"/>
    </font>
    <font>
      <sz val="9"/>
      <color theme="4"/>
      <name val="맑은 고딕"/>
      <family val="3"/>
      <charset val="129"/>
      <scheme val="major"/>
    </font>
    <font>
      <sz val="10"/>
      <color rgb="FF000000"/>
      <name val="나눔고딕"/>
      <family val="3"/>
      <charset val="129"/>
    </font>
    <font>
      <u/>
      <sz val="11"/>
      <color theme="10"/>
      <name val="맑은 고딕"/>
      <family val="2"/>
      <charset val="129"/>
      <scheme val="minor"/>
    </font>
    <font>
      <u/>
      <sz val="9"/>
      <color theme="10"/>
      <name val="맑은 고딕"/>
      <family val="3"/>
      <charset val="129"/>
      <scheme val="major"/>
    </font>
    <font>
      <b/>
      <sz val="9"/>
      <color rgb="FFFF0000"/>
      <name val="맑은 고딕"/>
      <family val="3"/>
      <charset val="129"/>
      <scheme val="major"/>
    </font>
    <font>
      <sz val="9"/>
      <color theme="1"/>
      <name val="맑은 고딕"/>
      <family val="3"/>
      <charset val="129"/>
      <scheme val="minor"/>
    </font>
    <font>
      <b/>
      <sz val="10"/>
      <color rgb="FF000000"/>
      <name val="맑은 고딕"/>
      <family val="3"/>
      <charset val="129"/>
    </font>
    <font>
      <b/>
      <sz val="9"/>
      <color indexed="81"/>
      <name val="Tahoma"/>
      <family val="2"/>
    </font>
    <font>
      <b/>
      <sz val="9"/>
      <color indexed="81"/>
      <name val="돋움"/>
      <family val="3"/>
      <charset val="129"/>
    </font>
    <font>
      <sz val="9"/>
      <color indexed="81"/>
      <name val="Tahoma"/>
      <family val="2"/>
    </font>
    <font>
      <sz val="9"/>
      <color indexed="81"/>
      <name val="돋움"/>
      <family val="3"/>
      <charset val="129"/>
    </font>
  </fonts>
  <fills count="6">
    <fill>
      <patternFill patternType="none"/>
    </fill>
    <fill>
      <patternFill patternType="gray125"/>
    </fill>
    <fill>
      <patternFill patternType="solid">
        <fgColor theme="0" tint="-0.499984740745262"/>
        <bgColor indexed="64"/>
      </patternFill>
    </fill>
    <fill>
      <patternFill patternType="solid">
        <fgColor rgb="FFC6E0B3"/>
        <bgColor indexed="64"/>
      </patternFill>
    </fill>
    <fill>
      <patternFill patternType="solid">
        <fgColor rgb="FFA6A6A6"/>
        <bgColor indexed="64"/>
      </patternFill>
    </fill>
    <fill>
      <patternFill patternType="solid">
        <fgColor theme="0" tint="-0.34998626667073579"/>
        <bgColor indexed="64"/>
      </patternFill>
    </fill>
  </fills>
  <borders count="2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Up="1" diagonalDown="1">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4">
    <xf numFmtId="0" fontId="0" fillId="0" borderId="0">
      <alignment vertical="center"/>
    </xf>
    <xf numFmtId="41" fontId="1" fillId="0" borderId="0">
      <alignment vertical="center"/>
    </xf>
    <xf numFmtId="0" fontId="21" fillId="0" borderId="0">
      <alignment vertical="center"/>
    </xf>
    <xf numFmtId="0" fontId="21" fillId="0" borderId="0">
      <alignment vertical="center"/>
    </xf>
    <xf numFmtId="0" fontId="21" fillId="0" borderId="0"/>
    <xf numFmtId="0" fontId="26" fillId="0" borderId="0">
      <alignment vertical="center"/>
    </xf>
    <xf numFmtId="0" fontId="13" fillId="0" borderId="0">
      <alignment vertical="center"/>
    </xf>
    <xf numFmtId="0" fontId="27" fillId="0" borderId="0" applyNumberFormat="0" applyFill="0" applyBorder="0" applyAlignment="0" applyProtection="0">
      <alignment vertical="center"/>
    </xf>
    <xf numFmtId="0" fontId="26" fillId="0" borderId="0">
      <alignment vertical="center"/>
    </xf>
    <xf numFmtId="0" fontId="1" fillId="0" borderId="0">
      <alignment vertical="center"/>
    </xf>
    <xf numFmtId="0" fontId="26" fillId="0" borderId="0">
      <alignment vertical="center"/>
    </xf>
    <xf numFmtId="0" fontId="21" fillId="0" borderId="0">
      <alignment vertical="center"/>
    </xf>
    <xf numFmtId="0" fontId="21" fillId="0" borderId="0">
      <alignment vertical="center"/>
    </xf>
    <xf numFmtId="0" fontId="21" fillId="0" borderId="0">
      <alignment vertical="center"/>
    </xf>
  </cellStyleXfs>
  <cellXfs count="113">
    <xf numFmtId="0" fontId="0" fillId="0" borderId="0" xfId="0">
      <alignment vertical="center"/>
    </xf>
    <xf numFmtId="0" fontId="5" fillId="0" borderId="0" xfId="0" quotePrefix="1" applyFont="1" applyAlignment="1">
      <alignment horizontal="center" vertical="center"/>
    </xf>
    <xf numFmtId="0" fontId="6" fillId="0" borderId="4" xfId="0" applyFont="1" applyBorder="1" applyAlignment="1">
      <alignment horizontal="center" vertical="center"/>
    </xf>
    <xf numFmtId="0" fontId="14" fillId="0" borderId="0" xfId="0" applyFont="1">
      <alignment vertical="center"/>
    </xf>
    <xf numFmtId="0" fontId="6" fillId="0" borderId="8" xfId="0" applyFont="1" applyBorder="1" applyAlignment="1">
      <alignment horizontal="center" vertical="center"/>
    </xf>
    <xf numFmtId="0" fontId="0" fillId="0" borderId="0" xfId="0" applyAlignment="1">
      <alignment horizontal="left" vertical="center"/>
    </xf>
    <xf numFmtId="0" fontId="15" fillId="0" borderId="0" xfId="0" applyFont="1" applyAlignment="1">
      <alignment horizontal="left" vertical="center"/>
    </xf>
    <xf numFmtId="0" fontId="14" fillId="0" borderId="0" xfId="0" applyFont="1" applyAlignment="1">
      <alignment horizontal="left" vertical="center"/>
    </xf>
    <xf numFmtId="41" fontId="14" fillId="0" borderId="0" xfId="1" applyFont="1" applyAlignment="1">
      <alignment horizontal="left" vertical="center"/>
    </xf>
    <xf numFmtId="0" fontId="14" fillId="0" borderId="0" xfId="1" applyNumberFormat="1"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16" fillId="3" borderId="12" xfId="0" applyFont="1" applyFill="1" applyBorder="1" applyAlignment="1">
      <alignment horizontal="center" vertical="center" wrapText="1"/>
    </xf>
    <xf numFmtId="0" fontId="16" fillId="3" borderId="13" xfId="0" applyFont="1" applyFill="1" applyBorder="1" applyAlignment="1">
      <alignment horizontal="center" vertical="center"/>
    </xf>
    <xf numFmtId="0" fontId="17" fillId="3" borderId="13" xfId="0" applyFont="1" applyFill="1" applyBorder="1" applyAlignment="1">
      <alignment horizontal="center" vertical="center"/>
    </xf>
    <xf numFmtId="0" fontId="18" fillId="3" borderId="13" xfId="0" applyFont="1" applyFill="1" applyBorder="1" applyAlignment="1">
      <alignment horizontal="center" vertical="center"/>
    </xf>
    <xf numFmtId="0" fontId="19" fillId="3" borderId="13" xfId="0" applyFont="1" applyFill="1" applyBorder="1" applyAlignment="1">
      <alignment horizontal="center" vertical="center" wrapText="1"/>
    </xf>
    <xf numFmtId="41" fontId="17" fillId="3" borderId="13" xfId="1" applyFont="1" applyFill="1" applyBorder="1" applyAlignment="1">
      <alignment horizontal="center" vertical="center" wrapText="1"/>
    </xf>
    <xf numFmtId="0" fontId="17" fillId="3" borderId="13" xfId="1" applyNumberFormat="1" applyFont="1" applyFill="1" applyBorder="1" applyAlignment="1">
      <alignment horizontal="center" vertical="center" wrapText="1"/>
    </xf>
    <xf numFmtId="49" fontId="17" fillId="3" borderId="14" xfId="0" applyNumberFormat="1" applyFont="1" applyFill="1" applyBorder="1" applyAlignment="1">
      <alignment horizontal="center" vertical="center"/>
    </xf>
    <xf numFmtId="0" fontId="16" fillId="0" borderId="15" xfId="0" applyFont="1" applyBorder="1" applyAlignment="1">
      <alignment horizontal="center" vertical="center"/>
    </xf>
    <xf numFmtId="41" fontId="16" fillId="0" borderId="16" xfId="1" applyFont="1" applyBorder="1" applyAlignment="1">
      <alignment horizontal="center" vertical="center"/>
    </xf>
    <xf numFmtId="0" fontId="16" fillId="0" borderId="16" xfId="0" applyFont="1" applyBorder="1" applyAlignment="1">
      <alignment horizontal="center" vertical="center"/>
    </xf>
    <xf numFmtId="0" fontId="20" fillId="0" borderId="17" xfId="0" applyFont="1" applyBorder="1" applyAlignment="1">
      <alignment horizontal="center" vertical="center"/>
    </xf>
    <xf numFmtId="0" fontId="5" fillId="0" borderId="17" xfId="0" applyFont="1" applyBorder="1" applyAlignment="1">
      <alignment horizontal="center" vertical="center"/>
    </xf>
    <xf numFmtId="41" fontId="5" fillId="0" borderId="17" xfId="0" applyNumberFormat="1" applyFont="1" applyBorder="1" applyAlignment="1">
      <alignment horizontal="center" vertical="center"/>
    </xf>
    <xf numFmtId="0" fontId="5" fillId="0" borderId="17" xfId="1" applyNumberFormat="1" applyFont="1" applyBorder="1" applyAlignment="1">
      <alignment horizontal="center" vertical="center"/>
    </xf>
    <xf numFmtId="0" fontId="20" fillId="0" borderId="17" xfId="2" applyFont="1" applyBorder="1" applyAlignment="1">
      <alignment horizontal="center" vertical="center"/>
    </xf>
    <xf numFmtId="0" fontId="0" fillId="0" borderId="15" xfId="0" applyBorder="1">
      <alignment vertical="center"/>
    </xf>
    <xf numFmtId="0" fontId="0" fillId="0" borderId="16" xfId="0" applyBorder="1">
      <alignment vertical="center"/>
    </xf>
    <xf numFmtId="0" fontId="5" fillId="0" borderId="16" xfId="0" applyFont="1" applyBorder="1" applyAlignment="1">
      <alignment horizontal="center" vertical="center" wrapText="1"/>
    </xf>
    <xf numFmtId="0" fontId="5" fillId="0" borderId="16" xfId="0" applyFont="1" applyBorder="1" applyAlignment="1">
      <alignment horizontal="left" vertical="center" wrapText="1"/>
    </xf>
    <xf numFmtId="0" fontId="20" fillId="0" borderId="16" xfId="0" applyFont="1" applyBorder="1" applyAlignment="1">
      <alignment horizontal="center" vertical="center"/>
    </xf>
    <xf numFmtId="0" fontId="5" fillId="0" borderId="16" xfId="0" applyFont="1" applyBorder="1" applyAlignment="1">
      <alignment horizontal="center" vertical="center"/>
    </xf>
    <xf numFmtId="41" fontId="5" fillId="0" borderId="16" xfId="0" applyNumberFormat="1" applyFont="1" applyBorder="1" applyAlignment="1">
      <alignment horizontal="center" vertical="center"/>
    </xf>
    <xf numFmtId="0" fontId="5" fillId="0" borderId="16" xfId="1" applyNumberFormat="1" applyFont="1" applyBorder="1" applyAlignment="1">
      <alignment horizontal="center" vertical="center"/>
    </xf>
    <xf numFmtId="0" fontId="20" fillId="0" borderId="16" xfId="2" applyFont="1" applyBorder="1" applyAlignment="1">
      <alignment horizontal="center" vertical="center"/>
    </xf>
    <xf numFmtId="0" fontId="14" fillId="0" borderId="16" xfId="0" applyFont="1" applyBorder="1" applyAlignment="1">
      <alignment horizontal="center" vertical="center"/>
    </xf>
    <xf numFmtId="0" fontId="20" fillId="0" borderId="16" xfId="3" applyFont="1" applyBorder="1" applyAlignment="1">
      <alignment horizontal="center" vertical="center"/>
    </xf>
    <xf numFmtId="0" fontId="20" fillId="0" borderId="16" xfId="3" applyFont="1" applyBorder="1" applyAlignment="1">
      <alignment horizontal="center" vertical="center" wrapText="1"/>
    </xf>
    <xf numFmtId="0" fontId="22" fillId="0" borderId="16" xfId="3" applyFont="1" applyBorder="1" applyAlignment="1">
      <alignment horizontal="center" vertical="center"/>
    </xf>
    <xf numFmtId="0" fontId="20" fillId="0" borderId="16" xfId="4" applyFont="1" applyBorder="1" applyAlignment="1">
      <alignment horizontal="center" vertical="center"/>
    </xf>
    <xf numFmtId="0" fontId="23" fillId="0" borderId="16" xfId="0" applyFont="1" applyBorder="1" applyAlignment="1">
      <alignment horizontal="center" vertical="center"/>
    </xf>
    <xf numFmtId="0" fontId="5" fillId="0" borderId="16" xfId="0" applyFont="1" applyBorder="1" applyAlignment="1">
      <alignment horizontal="left" vertical="center"/>
    </xf>
    <xf numFmtId="0" fontId="20" fillId="0" borderId="16" xfId="0" applyFont="1" applyBorder="1" applyAlignment="1">
      <alignment horizontal="center" vertical="center" wrapText="1"/>
    </xf>
    <xf numFmtId="0" fontId="5" fillId="4" borderId="16" xfId="0" applyFont="1" applyFill="1" applyBorder="1" applyAlignment="1">
      <alignment horizontal="center" vertical="center"/>
    </xf>
    <xf numFmtId="41" fontId="5" fillId="5" borderId="16" xfId="0" applyNumberFormat="1" applyFont="1" applyFill="1" applyBorder="1" applyAlignment="1">
      <alignment horizontal="center" vertical="center"/>
    </xf>
    <xf numFmtId="0" fontId="0" fillId="4" borderId="16" xfId="0" applyFill="1" applyBorder="1">
      <alignment vertical="center"/>
    </xf>
    <xf numFmtId="0" fontId="25" fillId="4" borderId="16" xfId="0" applyFont="1" applyFill="1" applyBorder="1" applyAlignment="1">
      <alignment horizontal="center" vertical="center"/>
    </xf>
    <xf numFmtId="0" fontId="28" fillId="0" borderId="16" xfId="7" applyFont="1" applyBorder="1" applyAlignment="1">
      <alignment horizontal="center" vertical="center"/>
    </xf>
    <xf numFmtId="20" fontId="20" fillId="0" borderId="16" xfId="9" applyNumberFormat="1" applyFont="1" applyBorder="1" applyAlignment="1">
      <alignment horizontal="center" vertical="center" wrapText="1"/>
    </xf>
    <xf numFmtId="0" fontId="22" fillId="0" borderId="20" xfId="3" applyFont="1" applyBorder="1" applyAlignment="1">
      <alignment horizontal="center" vertical="center"/>
    </xf>
    <xf numFmtId="0" fontId="30" fillId="0" borderId="20" xfId="3" applyFont="1" applyBorder="1" applyAlignment="1">
      <alignment horizontal="center" vertical="center"/>
    </xf>
    <xf numFmtId="0" fontId="20" fillId="0" borderId="16" xfId="11" applyFont="1" applyBorder="1" applyAlignment="1">
      <alignment horizontal="center" vertical="center"/>
    </xf>
    <xf numFmtId="0" fontId="20" fillId="0" borderId="16" xfId="12" applyFont="1" applyBorder="1" applyAlignment="1">
      <alignment horizontal="center" vertical="center"/>
    </xf>
    <xf numFmtId="49" fontId="20" fillId="0" borderId="16" xfId="12" applyNumberFormat="1" applyFont="1" applyBorder="1" applyAlignment="1">
      <alignment horizontal="center" vertical="center"/>
    </xf>
    <xf numFmtId="0" fontId="14" fillId="0" borderId="0" xfId="0" applyFont="1" applyAlignment="1">
      <alignment horizontal="center" vertical="center"/>
    </xf>
    <xf numFmtId="0" fontId="20" fillId="0" borderId="16" xfId="13" applyFont="1" applyBorder="1" applyAlignment="1">
      <alignment horizontal="center" vertical="center"/>
    </xf>
    <xf numFmtId="41" fontId="5" fillId="0" borderId="18" xfId="0" applyNumberFormat="1" applyFont="1" applyBorder="1" applyAlignment="1">
      <alignment horizontal="center" vertical="center"/>
    </xf>
    <xf numFmtId="0" fontId="15" fillId="0" borderId="0" xfId="0" applyFont="1" applyAlignment="1">
      <alignment horizontal="center" vertical="center"/>
    </xf>
    <xf numFmtId="41" fontId="31" fillId="0" borderId="21" xfId="1" applyFont="1" applyBorder="1" applyAlignment="1">
      <alignment horizontal="center" vertical="center"/>
    </xf>
    <xf numFmtId="0" fontId="14" fillId="0" borderId="0" xfId="1" applyNumberFormat="1" applyFont="1" applyAlignment="1">
      <alignment horizontal="center" vertical="center"/>
    </xf>
    <xf numFmtId="41" fontId="14" fillId="0" borderId="0" xfId="1"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5" fillId="0" borderId="1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left" vertical="center" wrapText="1"/>
    </xf>
    <xf numFmtId="0" fontId="5" fillId="0" borderId="16" xfId="0" applyFont="1" applyBorder="1" applyAlignment="1">
      <alignment horizontal="left" vertical="center" wrapText="1"/>
    </xf>
    <xf numFmtId="0" fontId="5" fillId="0" borderId="16" xfId="0" applyFont="1"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6" xfId="5" applyFont="1" applyBorder="1" applyAlignment="1">
      <alignment horizontal="center" vertical="center" wrapText="1"/>
    </xf>
    <xf numFmtId="0" fontId="5" fillId="0" borderId="16" xfId="5" applyFont="1" applyBorder="1" applyAlignment="1">
      <alignment horizontal="center" vertical="center"/>
    </xf>
    <xf numFmtId="0" fontId="5" fillId="0" borderId="16" xfId="5" applyFont="1" applyBorder="1" applyAlignment="1">
      <alignment horizontal="left" vertical="center" wrapText="1"/>
    </xf>
    <xf numFmtId="0" fontId="5" fillId="0" borderId="16" xfId="6" applyFont="1" applyBorder="1" applyAlignment="1">
      <alignment horizontal="center" vertical="center"/>
    </xf>
    <xf numFmtId="20" fontId="5" fillId="0" borderId="16" xfId="6" applyNumberFormat="1" applyFont="1" applyBorder="1" applyAlignment="1">
      <alignment horizontal="center" vertical="center"/>
    </xf>
    <xf numFmtId="0" fontId="5" fillId="0" borderId="17" xfId="8" applyFont="1" applyBorder="1" applyAlignment="1">
      <alignment horizontal="center" vertical="center"/>
    </xf>
    <xf numFmtId="0" fontId="5" fillId="0" borderId="18" xfId="9" applyFont="1" applyBorder="1" applyAlignment="1">
      <alignment horizontal="center" vertical="center" wrapText="1"/>
    </xf>
    <xf numFmtId="0" fontId="5" fillId="0" borderId="17" xfId="9" applyFont="1" applyBorder="1" applyAlignment="1">
      <alignment horizontal="center" vertical="center" wrapText="1"/>
    </xf>
    <xf numFmtId="0" fontId="5" fillId="0" borderId="16" xfId="9" applyFont="1" applyBorder="1" applyAlignment="1">
      <alignment horizontal="center" vertical="center"/>
    </xf>
    <xf numFmtId="20" fontId="5" fillId="0" borderId="18" xfId="9" applyNumberFormat="1" applyFont="1" applyBorder="1" applyAlignment="1">
      <alignment horizontal="center" vertical="center" wrapText="1"/>
    </xf>
    <xf numFmtId="20" fontId="5" fillId="0" borderId="17" xfId="9" applyNumberFormat="1" applyFont="1" applyBorder="1" applyAlignment="1">
      <alignment horizontal="center" vertical="center"/>
    </xf>
    <xf numFmtId="0" fontId="5" fillId="0" borderId="16" xfId="10" applyFont="1" applyBorder="1" applyAlignment="1">
      <alignment horizontal="center" vertical="center" wrapText="1"/>
    </xf>
    <xf numFmtId="0" fontId="5" fillId="0" borderId="16" xfId="10" applyFont="1" applyBorder="1" applyAlignment="1">
      <alignment horizontal="center" vertical="center"/>
    </xf>
    <xf numFmtId="0" fontId="5" fillId="0" borderId="16" xfId="8" applyFont="1" applyBorder="1" applyAlignment="1">
      <alignment horizontal="center" vertical="center" wrapText="1"/>
    </xf>
    <xf numFmtId="0" fontId="5" fillId="0" borderId="16" xfId="9" applyFont="1" applyBorder="1" applyAlignment="1">
      <alignment horizontal="center"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20" fontId="5" fillId="0" borderId="16" xfId="9" applyNumberFormat="1" applyFont="1" applyBorder="1" applyAlignment="1">
      <alignment horizontal="center" vertical="center" wrapText="1"/>
    </xf>
    <xf numFmtId="20" fontId="5" fillId="0" borderId="16" xfId="9" applyNumberFormat="1" applyFont="1" applyBorder="1" applyAlignment="1">
      <alignment horizontal="center" vertical="center"/>
    </xf>
    <xf numFmtId="0" fontId="24" fillId="0" borderId="16" xfId="9" applyFont="1" applyBorder="1" applyAlignment="1">
      <alignment horizontal="center" vertical="center" wrapText="1"/>
    </xf>
    <xf numFmtId="0" fontId="24" fillId="0" borderId="16" xfId="9" applyFont="1" applyBorder="1" applyAlignment="1">
      <alignment horizontal="center" vertical="center"/>
    </xf>
    <xf numFmtId="49" fontId="5" fillId="0" borderId="16" xfId="8" applyNumberFormat="1" applyFont="1" applyBorder="1" applyAlignment="1">
      <alignment horizontal="center" vertical="center" wrapText="1"/>
    </xf>
    <xf numFmtId="0" fontId="5" fillId="0" borderId="18" xfId="8" applyFont="1" applyBorder="1" applyAlignment="1">
      <alignment horizontal="center" vertical="center" wrapText="1"/>
    </xf>
    <xf numFmtId="0" fontId="20" fillId="0" borderId="16" xfId="9" applyFont="1" applyBorder="1" applyAlignment="1">
      <alignment horizontal="center" vertical="center" wrapText="1"/>
    </xf>
    <xf numFmtId="0" fontId="20" fillId="0" borderId="16" xfId="9" applyFont="1" applyBorder="1" applyAlignment="1">
      <alignment horizontal="center" vertical="center"/>
    </xf>
  </cellXfs>
  <cellStyles count="14">
    <cellStyle name="쉼표 [0]" xfId="1" builtinId="6"/>
    <cellStyle name="표준" xfId="0" builtinId="0"/>
    <cellStyle name="표준 10" xfId="3" xr:uid="{37409183-027C-4BA0-9A90-A3A97A4867C1}"/>
    <cellStyle name="표준 2" xfId="11" xr:uid="{0B2FBC03-9FC0-41F4-BE05-B4C0F2376DC5}"/>
    <cellStyle name="표준 2 2 2" xfId="5" xr:uid="{2EE8CFE5-9DD3-41F9-BC84-344152F79943}"/>
    <cellStyle name="표준 2 5" xfId="8" xr:uid="{B6B40427-D1C2-49FB-BA88-0E30956E9431}"/>
    <cellStyle name="표준 2 5 2" xfId="10" xr:uid="{F9220B3C-F593-4547-AA56-33B126CEF362}"/>
    <cellStyle name="표준 3" xfId="12" xr:uid="{9CD4AC91-80FB-4659-A8E4-D6D1D0831336}"/>
    <cellStyle name="표준 4 2 2" xfId="9" xr:uid="{556C6700-CEE8-4EEC-970D-403A154B9B7E}"/>
    <cellStyle name="표준 4 2 2 6" xfId="2" xr:uid="{6EA5CA2F-09A3-4F31-A625-57CA717F75A5}"/>
    <cellStyle name="표준 5" xfId="13" xr:uid="{42A28441-8037-4E83-9B2D-E2347644D028}"/>
    <cellStyle name="표준 6" xfId="6" xr:uid="{382315E8-4BAB-4B17-861F-615D709D55CA}"/>
    <cellStyle name="표준 8" xfId="4" xr:uid="{D7EBF853-CC12-4EFA-93AD-2B417CEC8578}"/>
    <cellStyle name="하이퍼링크 3" xfId="7" xr:uid="{4B78AD85-7A28-46AC-AB12-EC88B72465AF}"/>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28E2-4A1E-40DC-B3B3-95BD2DEA3755}">
  <dimension ref="A1:S119"/>
  <sheetViews>
    <sheetView tabSelected="1" zoomScaleNormal="100" zoomScaleSheetLayoutView="75" workbookViewId="0">
      <pane xSplit="5" ySplit="7" topLeftCell="F41" activePane="bottomRight" state="frozen"/>
      <selection pane="topRight"/>
      <selection pane="bottomLeft"/>
      <selection pane="bottomRight" activeCell="U95" sqref="T95:U95"/>
    </sheetView>
  </sheetViews>
  <sheetFormatPr defaultColWidth="9" defaultRowHeight="16.5" x14ac:dyDescent="0.3"/>
  <cols>
    <col min="1" max="1" width="15" customWidth="1"/>
    <col min="2" max="2" width="13" customWidth="1"/>
    <col min="3" max="3" width="35.375" customWidth="1"/>
    <col min="4" max="5" width="13" customWidth="1"/>
    <col min="6" max="6" width="14.125" style="59" customWidth="1"/>
    <col min="7" max="7" width="5.875" style="56" hidden="1" customWidth="1"/>
    <col min="8" max="8" width="11.875" style="62" hidden="1" customWidth="1"/>
    <col min="9" max="9" width="4.75" style="61" customWidth="1"/>
    <col min="10" max="10" width="5.625" style="61" hidden="1" customWidth="1"/>
    <col min="11" max="11" width="13.625" style="11" customWidth="1"/>
    <col min="12" max="12" width="14.125" style="11" customWidth="1"/>
    <col min="13" max="13" width="17.375" style="11" customWidth="1"/>
    <col min="14" max="14" width="19.625" style="11" customWidth="1"/>
    <col min="15" max="15" width="17.375" style="11" customWidth="1"/>
    <col min="16" max="16" width="6.25" hidden="1" customWidth="1"/>
    <col min="17" max="17" width="5.75" hidden="1" customWidth="1"/>
    <col min="18" max="18" width="7.875" hidden="1" customWidth="1"/>
    <col min="19" max="19" width="21.125" hidden="1" customWidth="1"/>
  </cols>
  <sheetData>
    <row r="1" spans="1:19" ht="26.25" x14ac:dyDescent="0.3">
      <c r="A1" s="63" t="s">
        <v>0</v>
      </c>
      <c r="B1" s="64"/>
      <c r="C1" s="64"/>
      <c r="D1" s="64"/>
      <c r="E1" s="64"/>
      <c r="F1" s="64"/>
      <c r="G1" s="64"/>
      <c r="H1" s="64"/>
      <c r="I1" s="64"/>
      <c r="J1" s="64"/>
      <c r="K1" s="64"/>
      <c r="L1" s="64"/>
      <c r="M1" s="65"/>
      <c r="N1"/>
      <c r="O1" s="1"/>
    </row>
    <row r="2" spans="1:19" ht="84" customHeight="1" x14ac:dyDescent="0.3">
      <c r="A2" s="2" t="s">
        <v>1</v>
      </c>
      <c r="B2" s="66" t="s">
        <v>2</v>
      </c>
      <c r="C2" s="67"/>
      <c r="D2" s="67"/>
      <c r="E2" s="67"/>
      <c r="F2" s="67"/>
      <c r="G2" s="67"/>
      <c r="H2" s="67"/>
      <c r="I2" s="67"/>
      <c r="J2" s="67"/>
      <c r="K2" s="67"/>
      <c r="L2" s="67"/>
      <c r="M2" s="68"/>
      <c r="N2"/>
      <c r="O2" s="1"/>
    </row>
    <row r="3" spans="1:19" ht="60.75" customHeight="1" x14ac:dyDescent="0.3">
      <c r="A3" s="2" t="s">
        <v>3</v>
      </c>
      <c r="B3" s="69" t="s">
        <v>4</v>
      </c>
      <c r="C3" s="70"/>
      <c r="D3" s="70"/>
      <c r="E3" s="70"/>
      <c r="F3" s="70"/>
      <c r="G3" s="70"/>
      <c r="H3" s="70"/>
      <c r="I3" s="70"/>
      <c r="J3" s="70"/>
      <c r="K3" s="70"/>
      <c r="L3" s="70"/>
      <c r="M3" s="71"/>
      <c r="N3"/>
      <c r="O3" s="1"/>
      <c r="P3" s="3"/>
      <c r="Q3" s="3"/>
      <c r="R3" s="3"/>
    </row>
    <row r="4" spans="1:19" ht="18.75" customHeight="1" x14ac:dyDescent="0.3">
      <c r="A4" s="2" t="s">
        <v>5</v>
      </c>
      <c r="B4" s="72" t="s">
        <v>6</v>
      </c>
      <c r="C4" s="73"/>
      <c r="D4" s="73"/>
      <c r="E4" s="73"/>
      <c r="F4" s="73"/>
      <c r="G4" s="73"/>
      <c r="H4" s="73"/>
      <c r="I4" s="73"/>
      <c r="J4" s="73"/>
      <c r="K4" s="73"/>
      <c r="L4" s="73"/>
      <c r="M4" s="74"/>
      <c r="N4"/>
      <c r="O4" s="1"/>
      <c r="P4" s="3"/>
      <c r="Q4" s="3"/>
      <c r="R4" s="3"/>
    </row>
    <row r="5" spans="1:19" ht="39" hidden="1" customHeight="1" x14ac:dyDescent="0.35">
      <c r="A5" s="4" t="s">
        <v>7</v>
      </c>
      <c r="B5" s="75" t="s">
        <v>8</v>
      </c>
      <c r="C5" s="76"/>
      <c r="D5" s="76"/>
      <c r="E5" s="76"/>
      <c r="F5" s="76"/>
      <c r="G5" s="76"/>
      <c r="H5" s="76"/>
      <c r="I5" s="76"/>
      <c r="J5" s="76"/>
      <c r="K5" s="76"/>
      <c r="L5" s="76"/>
      <c r="M5" s="77"/>
      <c r="N5"/>
      <c r="O5" s="1"/>
      <c r="P5" s="3"/>
      <c r="Q5" s="3"/>
      <c r="R5" s="3"/>
    </row>
    <row r="6" spans="1:19" ht="17.25" thickBot="1" x14ac:dyDescent="0.35">
      <c r="B6" s="5"/>
      <c r="C6" s="5"/>
      <c r="D6" s="5"/>
      <c r="E6" s="5"/>
      <c r="F6" s="6"/>
      <c r="G6" s="7"/>
      <c r="H6" s="8"/>
      <c r="I6" s="9"/>
      <c r="J6" s="9"/>
      <c r="K6" s="10"/>
      <c r="L6" s="10"/>
      <c r="M6" s="10"/>
      <c r="N6" s="10"/>
    </row>
    <row r="7" spans="1:19" ht="45.75" customHeight="1" thickBot="1" x14ac:dyDescent="0.35">
      <c r="A7" s="12" t="s">
        <v>9</v>
      </c>
      <c r="B7" s="13" t="s">
        <v>10</v>
      </c>
      <c r="C7" s="13" t="s">
        <v>11</v>
      </c>
      <c r="D7" s="14" t="s">
        <v>12</v>
      </c>
      <c r="E7" s="15" t="s">
        <v>13</v>
      </c>
      <c r="F7" s="16" t="s">
        <v>14</v>
      </c>
      <c r="G7" s="14" t="s">
        <v>13</v>
      </c>
      <c r="H7" s="17" t="s">
        <v>15</v>
      </c>
      <c r="I7" s="18" t="s">
        <v>16</v>
      </c>
      <c r="J7" s="18" t="s">
        <v>17</v>
      </c>
      <c r="K7" s="14" t="s">
        <v>18</v>
      </c>
      <c r="L7" s="14" t="s">
        <v>19</v>
      </c>
      <c r="M7" s="14" t="s">
        <v>20</v>
      </c>
      <c r="N7" s="14" t="s">
        <v>21</v>
      </c>
      <c r="O7" s="19" t="s">
        <v>22</v>
      </c>
      <c r="P7" s="20" t="s">
        <v>23</v>
      </c>
      <c r="Q7" s="21" t="s">
        <v>24</v>
      </c>
      <c r="R7" s="22" t="s">
        <v>25</v>
      </c>
      <c r="S7" s="22" t="s">
        <v>26</v>
      </c>
    </row>
    <row r="8" spans="1:19" ht="23.25" customHeight="1" x14ac:dyDescent="0.3">
      <c r="A8" s="78" t="s">
        <v>174</v>
      </c>
      <c r="B8" s="78" t="s">
        <v>27</v>
      </c>
      <c r="C8" s="80" t="s">
        <v>28</v>
      </c>
      <c r="D8" s="78" t="s">
        <v>29</v>
      </c>
      <c r="E8" s="78" t="s">
        <v>30</v>
      </c>
      <c r="F8" s="23" t="s">
        <v>30</v>
      </c>
      <c r="G8" s="24">
        <v>8</v>
      </c>
      <c r="H8" s="25">
        <f>G8*10000</f>
        <v>80000</v>
      </c>
      <c r="I8" s="26" t="s">
        <v>31</v>
      </c>
      <c r="J8" s="26">
        <v>1</v>
      </c>
      <c r="K8" s="27"/>
      <c r="L8" s="27"/>
      <c r="M8" s="27"/>
      <c r="N8" s="27"/>
      <c r="O8" s="27"/>
      <c r="P8" s="28"/>
      <c r="Q8" s="29"/>
      <c r="R8" s="29"/>
      <c r="S8" s="29"/>
    </row>
    <row r="9" spans="1:19" ht="23.25" customHeight="1" x14ac:dyDescent="0.3">
      <c r="A9" s="79"/>
      <c r="B9" s="79"/>
      <c r="C9" s="81"/>
      <c r="D9" s="79"/>
      <c r="E9" s="79"/>
      <c r="F9" s="32" t="s">
        <v>30</v>
      </c>
      <c r="G9" s="33">
        <v>8</v>
      </c>
      <c r="H9" s="34">
        <f t="shared" ref="H9:H72" si="0">G9*10000</f>
        <v>80000</v>
      </c>
      <c r="I9" s="35" t="s">
        <v>31</v>
      </c>
      <c r="J9" s="35">
        <v>1</v>
      </c>
      <c r="K9" s="36"/>
      <c r="L9" s="36"/>
      <c r="M9" s="36"/>
      <c r="N9" s="36"/>
      <c r="O9" s="36"/>
      <c r="P9" s="28"/>
      <c r="Q9" s="29"/>
      <c r="R9" s="29"/>
      <c r="S9" s="29"/>
    </row>
    <row r="10" spans="1:19" ht="23.25" customHeight="1" x14ac:dyDescent="0.3">
      <c r="A10" s="79"/>
      <c r="B10" s="79"/>
      <c r="C10" s="81"/>
      <c r="D10" s="79"/>
      <c r="E10" s="79"/>
      <c r="F10" s="32" t="s">
        <v>30</v>
      </c>
      <c r="G10" s="33">
        <v>8</v>
      </c>
      <c r="H10" s="34">
        <f t="shared" si="0"/>
        <v>80000</v>
      </c>
      <c r="I10" s="35" t="s">
        <v>31</v>
      </c>
      <c r="J10" s="35">
        <v>1</v>
      </c>
      <c r="K10" s="36"/>
      <c r="L10" s="30"/>
      <c r="M10" s="36"/>
      <c r="N10" s="37"/>
      <c r="O10" s="36"/>
      <c r="P10" s="28"/>
      <c r="Q10" s="29"/>
      <c r="R10" s="29"/>
      <c r="S10" s="29"/>
    </row>
    <row r="11" spans="1:19" ht="23.25" customHeight="1" x14ac:dyDescent="0.3">
      <c r="A11" s="79"/>
      <c r="B11" s="79"/>
      <c r="C11" s="81"/>
      <c r="D11" s="79"/>
      <c r="E11" s="79"/>
      <c r="F11" s="32" t="s">
        <v>30</v>
      </c>
      <c r="G11" s="33">
        <v>8</v>
      </c>
      <c r="H11" s="34">
        <f t="shared" si="0"/>
        <v>80000</v>
      </c>
      <c r="I11" s="35" t="s">
        <v>31</v>
      </c>
      <c r="J11" s="35">
        <v>1</v>
      </c>
      <c r="K11" s="36"/>
      <c r="L11" s="30"/>
      <c r="M11" s="36"/>
      <c r="N11" s="37"/>
      <c r="O11" s="36"/>
      <c r="P11" s="28"/>
      <c r="Q11" s="29"/>
      <c r="R11" s="29"/>
      <c r="S11" s="29"/>
    </row>
    <row r="12" spans="1:19" ht="23.25" customHeight="1" x14ac:dyDescent="0.3">
      <c r="A12" s="79"/>
      <c r="B12" s="79"/>
      <c r="C12" s="81"/>
      <c r="D12" s="79"/>
      <c r="E12" s="79"/>
      <c r="F12" s="32" t="s">
        <v>30</v>
      </c>
      <c r="G12" s="33">
        <v>8</v>
      </c>
      <c r="H12" s="34">
        <f t="shared" si="0"/>
        <v>80000</v>
      </c>
      <c r="I12" s="35" t="s">
        <v>31</v>
      </c>
      <c r="J12" s="35">
        <v>1</v>
      </c>
      <c r="K12" s="36"/>
      <c r="L12" s="30"/>
      <c r="M12" s="36"/>
      <c r="N12" s="37"/>
      <c r="O12" s="36"/>
      <c r="P12" s="28"/>
      <c r="Q12" s="29"/>
      <c r="R12" s="29"/>
      <c r="S12" s="29"/>
    </row>
    <row r="13" spans="1:19" ht="23.25" customHeight="1" x14ac:dyDescent="0.3">
      <c r="A13" s="79"/>
      <c r="B13" s="79"/>
      <c r="C13" s="81"/>
      <c r="D13" s="79"/>
      <c r="E13" s="79"/>
      <c r="F13" s="32" t="s">
        <v>30</v>
      </c>
      <c r="G13" s="33">
        <v>8</v>
      </c>
      <c r="H13" s="34">
        <f t="shared" si="0"/>
        <v>80000</v>
      </c>
      <c r="I13" s="35" t="s">
        <v>31</v>
      </c>
      <c r="J13" s="35">
        <v>1</v>
      </c>
      <c r="K13" s="36"/>
      <c r="L13" s="30"/>
      <c r="M13" s="36"/>
      <c r="N13" s="3"/>
      <c r="O13" s="36"/>
      <c r="P13" s="28"/>
      <c r="Q13" s="29"/>
      <c r="R13" s="29"/>
      <c r="S13" s="29"/>
    </row>
    <row r="14" spans="1:19" ht="23.25" customHeight="1" x14ac:dyDescent="0.3">
      <c r="A14" s="79"/>
      <c r="B14" s="79"/>
      <c r="C14" s="81"/>
      <c r="D14" s="79"/>
      <c r="E14" s="79"/>
      <c r="F14" s="32" t="s">
        <v>30</v>
      </c>
      <c r="G14" s="33">
        <v>8</v>
      </c>
      <c r="H14" s="34">
        <f t="shared" si="0"/>
        <v>80000</v>
      </c>
      <c r="I14" s="35" t="s">
        <v>31</v>
      </c>
      <c r="J14" s="35">
        <v>1</v>
      </c>
      <c r="K14" s="36"/>
      <c r="L14" s="30"/>
      <c r="M14" s="36"/>
      <c r="N14" s="37"/>
      <c r="O14" s="36"/>
      <c r="P14" s="28"/>
      <c r="Q14" s="29"/>
      <c r="R14" s="29"/>
      <c r="S14" s="29"/>
    </row>
    <row r="15" spans="1:19" ht="23.25" customHeight="1" x14ac:dyDescent="0.3">
      <c r="A15" s="79"/>
      <c r="B15" s="79"/>
      <c r="C15" s="81"/>
      <c r="D15" s="79"/>
      <c r="E15" s="79"/>
      <c r="F15" s="32" t="s">
        <v>30</v>
      </c>
      <c r="G15" s="33">
        <v>8</v>
      </c>
      <c r="H15" s="34">
        <f t="shared" si="0"/>
        <v>80000</v>
      </c>
      <c r="I15" s="35" t="s">
        <v>31</v>
      </c>
      <c r="J15" s="35">
        <v>1</v>
      </c>
      <c r="K15" s="36"/>
      <c r="L15" s="30"/>
      <c r="M15" s="36"/>
      <c r="N15" s="37"/>
      <c r="O15" s="36"/>
      <c r="P15" s="28"/>
      <c r="Q15" s="29"/>
      <c r="R15" s="29"/>
      <c r="S15" s="29"/>
    </row>
    <row r="16" spans="1:19" ht="24" customHeight="1" x14ac:dyDescent="0.3">
      <c r="A16" s="79" t="s">
        <v>174</v>
      </c>
      <c r="B16" s="79" t="s">
        <v>32</v>
      </c>
      <c r="C16" s="81" t="s">
        <v>33</v>
      </c>
      <c r="D16" s="79" t="s">
        <v>34</v>
      </c>
      <c r="E16" s="82" t="s">
        <v>35</v>
      </c>
      <c r="F16" s="32" t="s">
        <v>35</v>
      </c>
      <c r="G16" s="33">
        <v>10</v>
      </c>
      <c r="H16" s="34">
        <f t="shared" si="0"/>
        <v>100000</v>
      </c>
      <c r="I16" s="35" t="s">
        <v>36</v>
      </c>
      <c r="J16" s="35">
        <v>1</v>
      </c>
      <c r="K16" s="38"/>
      <c r="L16" s="39"/>
      <c r="M16" s="38"/>
      <c r="N16" s="37"/>
      <c r="O16" s="38"/>
      <c r="P16" s="28"/>
      <c r="Q16" s="29"/>
      <c r="R16" s="29"/>
      <c r="S16" s="29"/>
    </row>
    <row r="17" spans="1:19" ht="24" customHeight="1" x14ac:dyDescent="0.3">
      <c r="A17" s="79"/>
      <c r="B17" s="79"/>
      <c r="C17" s="81"/>
      <c r="D17" s="79"/>
      <c r="E17" s="82"/>
      <c r="F17" s="32" t="s">
        <v>35</v>
      </c>
      <c r="G17" s="33">
        <v>10</v>
      </c>
      <c r="H17" s="34">
        <f t="shared" si="0"/>
        <v>100000</v>
      </c>
      <c r="I17" s="35" t="s">
        <v>36</v>
      </c>
      <c r="J17" s="35">
        <v>1</v>
      </c>
      <c r="K17" s="40"/>
      <c r="L17" s="40"/>
      <c r="M17" s="40"/>
      <c r="N17" s="37"/>
      <c r="O17" s="40"/>
      <c r="P17" s="28"/>
      <c r="Q17" s="29"/>
      <c r="R17" s="29"/>
      <c r="S17" s="29"/>
    </row>
    <row r="18" spans="1:19" ht="24" customHeight="1" x14ac:dyDescent="0.3">
      <c r="A18" s="79"/>
      <c r="B18" s="79"/>
      <c r="C18" s="81"/>
      <c r="D18" s="79"/>
      <c r="E18" s="82"/>
      <c r="F18" s="32" t="s">
        <v>35</v>
      </c>
      <c r="G18" s="33">
        <v>10</v>
      </c>
      <c r="H18" s="34">
        <f t="shared" si="0"/>
        <v>100000</v>
      </c>
      <c r="I18" s="35" t="s">
        <v>36</v>
      </c>
      <c r="J18" s="35">
        <v>1</v>
      </c>
      <c r="K18" s="36"/>
      <c r="L18" s="36"/>
      <c r="M18" s="36"/>
      <c r="N18" s="36"/>
      <c r="O18" s="36"/>
      <c r="P18" s="28"/>
      <c r="Q18" s="29"/>
      <c r="R18" s="29"/>
      <c r="S18" s="29"/>
    </row>
    <row r="19" spans="1:19" ht="24" customHeight="1" x14ac:dyDescent="0.3">
      <c r="A19" s="79"/>
      <c r="B19" s="79"/>
      <c r="C19" s="81"/>
      <c r="D19" s="79"/>
      <c r="E19" s="82"/>
      <c r="F19" s="32" t="s">
        <v>35</v>
      </c>
      <c r="G19" s="33">
        <v>10</v>
      </c>
      <c r="H19" s="34">
        <f t="shared" si="0"/>
        <v>100000</v>
      </c>
      <c r="I19" s="35" t="s">
        <v>36</v>
      </c>
      <c r="J19" s="35">
        <v>1</v>
      </c>
      <c r="K19" s="36"/>
      <c r="L19" s="36"/>
      <c r="M19" s="36"/>
      <c r="N19" s="36"/>
      <c r="O19" s="36"/>
      <c r="P19" s="28"/>
      <c r="Q19" s="29"/>
      <c r="R19" s="29"/>
      <c r="S19" s="29"/>
    </row>
    <row r="20" spans="1:19" ht="24" customHeight="1" x14ac:dyDescent="0.3">
      <c r="A20" s="79"/>
      <c r="B20" s="79"/>
      <c r="C20" s="81"/>
      <c r="D20" s="79"/>
      <c r="E20" s="82"/>
      <c r="F20" s="32" t="s">
        <v>35</v>
      </c>
      <c r="G20" s="33">
        <v>10</v>
      </c>
      <c r="H20" s="34">
        <f t="shared" si="0"/>
        <v>100000</v>
      </c>
      <c r="I20" s="35" t="s">
        <v>36</v>
      </c>
      <c r="J20" s="35">
        <v>1</v>
      </c>
      <c r="K20" s="36"/>
      <c r="L20" s="36"/>
      <c r="M20" s="36"/>
      <c r="N20" s="36"/>
      <c r="O20" s="36"/>
      <c r="P20" s="28"/>
      <c r="Q20" s="29"/>
      <c r="R20" s="29"/>
      <c r="S20" s="29"/>
    </row>
    <row r="21" spans="1:19" ht="24" customHeight="1" x14ac:dyDescent="0.3">
      <c r="A21" s="79"/>
      <c r="B21" s="79"/>
      <c r="C21" s="81"/>
      <c r="D21" s="79" t="s">
        <v>37</v>
      </c>
      <c r="E21" s="82" t="s">
        <v>38</v>
      </c>
      <c r="F21" s="32" t="s">
        <v>35</v>
      </c>
      <c r="G21" s="33">
        <v>10</v>
      </c>
      <c r="H21" s="34">
        <f t="shared" si="0"/>
        <v>100000</v>
      </c>
      <c r="I21" s="33" t="s">
        <v>39</v>
      </c>
      <c r="J21" s="33">
        <v>1</v>
      </c>
      <c r="K21" s="36"/>
      <c r="L21" s="36"/>
      <c r="M21" s="36"/>
      <c r="N21" s="36"/>
      <c r="O21" s="36"/>
      <c r="P21" s="28"/>
      <c r="Q21" s="29"/>
      <c r="R21" s="29"/>
      <c r="S21" s="29"/>
    </row>
    <row r="22" spans="1:19" ht="24" customHeight="1" x14ac:dyDescent="0.3">
      <c r="A22" s="79"/>
      <c r="B22" s="79"/>
      <c r="C22" s="81"/>
      <c r="D22" s="79"/>
      <c r="E22" s="82"/>
      <c r="F22" s="32" t="s">
        <v>35</v>
      </c>
      <c r="G22" s="33">
        <v>10</v>
      </c>
      <c r="H22" s="34">
        <f t="shared" si="0"/>
        <v>100000</v>
      </c>
      <c r="I22" s="33" t="s">
        <v>39</v>
      </c>
      <c r="J22" s="33">
        <v>1</v>
      </c>
      <c r="K22" s="36"/>
      <c r="L22" s="36"/>
      <c r="M22" s="36"/>
      <c r="N22" s="36"/>
      <c r="O22" s="36"/>
      <c r="P22" s="28"/>
      <c r="Q22" s="29"/>
      <c r="R22" s="29"/>
      <c r="S22" s="29"/>
    </row>
    <row r="23" spans="1:19" ht="24" customHeight="1" x14ac:dyDescent="0.3">
      <c r="A23" s="79" t="s">
        <v>174</v>
      </c>
      <c r="B23" s="79" t="s">
        <v>40</v>
      </c>
      <c r="C23" s="81" t="s">
        <v>41</v>
      </c>
      <c r="D23" s="79" t="s">
        <v>42</v>
      </c>
      <c r="E23" s="82" t="s">
        <v>35</v>
      </c>
      <c r="F23" s="32" t="s">
        <v>35</v>
      </c>
      <c r="G23" s="33">
        <v>10</v>
      </c>
      <c r="H23" s="34">
        <f t="shared" si="0"/>
        <v>100000</v>
      </c>
      <c r="I23" s="35" t="s">
        <v>36</v>
      </c>
      <c r="J23" s="35">
        <v>1</v>
      </c>
      <c r="K23" s="36"/>
      <c r="L23" s="30"/>
      <c r="M23" s="36"/>
      <c r="N23" s="37"/>
      <c r="O23" s="36"/>
      <c r="P23" s="28"/>
      <c r="Q23" s="29"/>
      <c r="R23" s="29"/>
      <c r="S23" s="29"/>
    </row>
    <row r="24" spans="1:19" ht="24" customHeight="1" x14ac:dyDescent="0.3">
      <c r="A24" s="79"/>
      <c r="B24" s="79"/>
      <c r="C24" s="81"/>
      <c r="D24" s="79"/>
      <c r="E24" s="82"/>
      <c r="F24" s="32" t="s">
        <v>35</v>
      </c>
      <c r="G24" s="33">
        <v>10</v>
      </c>
      <c r="H24" s="34">
        <f t="shared" si="0"/>
        <v>100000</v>
      </c>
      <c r="I24" s="35" t="s">
        <v>36</v>
      </c>
      <c r="J24" s="35">
        <v>1</v>
      </c>
      <c r="K24" s="36"/>
      <c r="L24" s="30"/>
      <c r="M24" s="36"/>
      <c r="N24" s="37"/>
      <c r="O24" s="36"/>
      <c r="P24" s="28"/>
      <c r="Q24" s="29"/>
      <c r="R24" s="29"/>
      <c r="S24" s="29"/>
    </row>
    <row r="25" spans="1:19" ht="24" customHeight="1" x14ac:dyDescent="0.3">
      <c r="A25" s="79"/>
      <c r="B25" s="79"/>
      <c r="C25" s="81"/>
      <c r="D25" s="79"/>
      <c r="E25" s="82"/>
      <c r="F25" s="32" t="s">
        <v>35</v>
      </c>
      <c r="G25" s="33">
        <v>10</v>
      </c>
      <c r="H25" s="34">
        <f t="shared" si="0"/>
        <v>100000</v>
      </c>
      <c r="I25" s="35" t="s">
        <v>36</v>
      </c>
      <c r="J25" s="35">
        <v>1</v>
      </c>
      <c r="K25" s="36"/>
      <c r="L25" s="30"/>
      <c r="M25" s="36"/>
      <c r="N25" s="37"/>
      <c r="O25" s="36"/>
      <c r="P25" s="28"/>
      <c r="Q25" s="29"/>
      <c r="R25" s="29"/>
      <c r="S25" s="29"/>
    </row>
    <row r="26" spans="1:19" ht="24" customHeight="1" x14ac:dyDescent="0.3">
      <c r="A26" s="79"/>
      <c r="B26" s="79"/>
      <c r="C26" s="81"/>
      <c r="D26" s="79"/>
      <c r="E26" s="82"/>
      <c r="F26" s="32" t="s">
        <v>35</v>
      </c>
      <c r="G26" s="33">
        <v>10</v>
      </c>
      <c r="H26" s="34">
        <f t="shared" si="0"/>
        <v>100000</v>
      </c>
      <c r="I26" s="35" t="s">
        <v>36</v>
      </c>
      <c r="J26" s="35">
        <v>1</v>
      </c>
      <c r="K26" s="41"/>
      <c r="L26" s="30"/>
      <c r="M26" s="41"/>
      <c r="N26" s="37"/>
      <c r="O26" s="41"/>
      <c r="P26" s="28"/>
      <c r="Q26" s="29"/>
      <c r="R26" s="29"/>
      <c r="S26" s="29"/>
    </row>
    <row r="27" spans="1:19" ht="24" customHeight="1" x14ac:dyDescent="0.3">
      <c r="A27" s="79"/>
      <c r="B27" s="79"/>
      <c r="C27" s="81"/>
      <c r="D27" s="83" t="s">
        <v>43</v>
      </c>
      <c r="E27" s="85" t="s">
        <v>44</v>
      </c>
      <c r="F27" s="42" t="s">
        <v>45</v>
      </c>
      <c r="G27" s="33">
        <v>9.5</v>
      </c>
      <c r="H27" s="34">
        <f t="shared" si="0"/>
        <v>95000</v>
      </c>
      <c r="I27" s="33" t="s">
        <v>39</v>
      </c>
      <c r="J27" s="33">
        <v>1</v>
      </c>
      <c r="K27" s="41"/>
      <c r="L27" s="30"/>
      <c r="M27" s="41"/>
      <c r="N27" s="37"/>
      <c r="O27" s="41"/>
      <c r="P27" s="28"/>
      <c r="Q27" s="29"/>
      <c r="R27" s="29"/>
      <c r="S27" s="29"/>
    </row>
    <row r="28" spans="1:19" ht="24" customHeight="1" x14ac:dyDescent="0.3">
      <c r="A28" s="79"/>
      <c r="B28" s="79"/>
      <c r="C28" s="81"/>
      <c r="D28" s="84"/>
      <c r="E28" s="86"/>
      <c r="F28" s="42" t="s">
        <v>45</v>
      </c>
      <c r="G28" s="33">
        <v>9.5</v>
      </c>
      <c r="H28" s="34">
        <f t="shared" si="0"/>
        <v>95000</v>
      </c>
      <c r="I28" s="33" t="s">
        <v>39</v>
      </c>
      <c r="J28" s="33">
        <v>1</v>
      </c>
      <c r="K28" s="41"/>
      <c r="L28" s="30"/>
      <c r="M28" s="41"/>
      <c r="N28" s="37"/>
      <c r="O28" s="41"/>
      <c r="P28" s="28"/>
      <c r="Q28" s="29"/>
      <c r="R28" s="29"/>
      <c r="S28" s="29"/>
    </row>
    <row r="29" spans="1:19" ht="24" customHeight="1" x14ac:dyDescent="0.3">
      <c r="A29" s="79"/>
      <c r="B29" s="79"/>
      <c r="C29" s="81"/>
      <c r="D29" s="84"/>
      <c r="E29" s="86"/>
      <c r="F29" s="42" t="s">
        <v>45</v>
      </c>
      <c r="G29" s="33">
        <v>9.5</v>
      </c>
      <c r="H29" s="34">
        <f t="shared" si="0"/>
        <v>95000</v>
      </c>
      <c r="I29" s="33" t="s">
        <v>39</v>
      </c>
      <c r="J29" s="33">
        <v>1</v>
      </c>
      <c r="K29" s="36"/>
      <c r="L29" s="36"/>
      <c r="M29" s="36"/>
      <c r="N29" s="36"/>
      <c r="O29" s="36"/>
      <c r="P29" s="28"/>
      <c r="Q29" s="29"/>
      <c r="R29" s="29"/>
      <c r="S29" s="29"/>
    </row>
    <row r="30" spans="1:19" ht="24" customHeight="1" x14ac:dyDescent="0.3">
      <c r="A30" s="79"/>
      <c r="B30" s="79"/>
      <c r="C30" s="81"/>
      <c r="D30" s="78"/>
      <c r="E30" s="87"/>
      <c r="F30" s="42" t="s">
        <v>45</v>
      </c>
      <c r="G30" s="33">
        <v>9.5</v>
      </c>
      <c r="H30" s="34">
        <f t="shared" si="0"/>
        <v>95000</v>
      </c>
      <c r="I30" s="33" t="s">
        <v>39</v>
      </c>
      <c r="J30" s="33">
        <v>1</v>
      </c>
      <c r="K30" s="36"/>
      <c r="L30" s="36"/>
      <c r="M30" s="36"/>
      <c r="N30" s="36"/>
      <c r="O30" s="36"/>
      <c r="P30" s="28"/>
      <c r="Q30" s="29"/>
      <c r="R30" s="29"/>
      <c r="S30" s="29"/>
    </row>
    <row r="31" spans="1:19" ht="24" customHeight="1" x14ac:dyDescent="0.3">
      <c r="A31" s="78" t="s">
        <v>174</v>
      </c>
      <c r="B31" s="78" t="s">
        <v>46</v>
      </c>
      <c r="C31" s="80" t="s">
        <v>47</v>
      </c>
      <c r="D31" s="78" t="s">
        <v>48</v>
      </c>
      <c r="E31" s="78" t="s">
        <v>49</v>
      </c>
      <c r="F31" s="23" t="s">
        <v>49</v>
      </c>
      <c r="G31" s="24">
        <v>10.5</v>
      </c>
      <c r="H31" s="34">
        <f t="shared" si="0"/>
        <v>105000</v>
      </c>
      <c r="I31" s="26" t="s">
        <v>36</v>
      </c>
      <c r="J31" s="26">
        <v>1</v>
      </c>
      <c r="K31" s="27"/>
      <c r="L31" s="27"/>
      <c r="M31" s="27"/>
      <c r="N31" s="36"/>
      <c r="O31" s="27"/>
      <c r="P31" s="29"/>
      <c r="Q31" s="29"/>
      <c r="R31" s="29"/>
      <c r="S31" s="29"/>
    </row>
    <row r="32" spans="1:19" ht="24" customHeight="1" x14ac:dyDescent="0.3">
      <c r="A32" s="78"/>
      <c r="B32" s="78"/>
      <c r="C32" s="80"/>
      <c r="D32" s="78"/>
      <c r="E32" s="78"/>
      <c r="F32" s="32" t="s">
        <v>49</v>
      </c>
      <c r="G32" s="33">
        <v>10.5</v>
      </c>
      <c r="H32" s="34">
        <f t="shared" si="0"/>
        <v>105000</v>
      </c>
      <c r="I32" s="35" t="s">
        <v>36</v>
      </c>
      <c r="J32" s="35">
        <v>1</v>
      </c>
      <c r="K32" s="36"/>
      <c r="L32" s="36"/>
      <c r="M32" s="36"/>
      <c r="N32" s="36"/>
      <c r="O32" s="36"/>
      <c r="P32" s="29"/>
      <c r="Q32" s="29"/>
      <c r="R32" s="29"/>
      <c r="S32" s="29"/>
    </row>
    <row r="33" spans="1:19" ht="24" customHeight="1" x14ac:dyDescent="0.3">
      <c r="A33" s="79"/>
      <c r="B33" s="79"/>
      <c r="C33" s="81"/>
      <c r="D33" s="79"/>
      <c r="E33" s="79"/>
      <c r="F33" s="32" t="s">
        <v>49</v>
      </c>
      <c r="G33" s="33">
        <v>10.5</v>
      </c>
      <c r="H33" s="34">
        <f t="shared" si="0"/>
        <v>105000</v>
      </c>
      <c r="I33" s="35" t="s">
        <v>36</v>
      </c>
      <c r="J33" s="35">
        <v>1</v>
      </c>
      <c r="K33" s="36"/>
      <c r="L33" s="36"/>
      <c r="M33" s="36"/>
      <c r="N33" s="36"/>
      <c r="O33" s="36"/>
      <c r="P33" s="29"/>
      <c r="Q33" s="29"/>
      <c r="R33" s="29"/>
      <c r="S33" s="29"/>
    </row>
    <row r="34" spans="1:19" ht="24" customHeight="1" x14ac:dyDescent="0.3">
      <c r="A34" s="79"/>
      <c r="B34" s="79"/>
      <c r="C34" s="81"/>
      <c r="D34" s="79"/>
      <c r="E34" s="79"/>
      <c r="F34" s="32" t="s">
        <v>49</v>
      </c>
      <c r="G34" s="33">
        <v>10.5</v>
      </c>
      <c r="H34" s="34">
        <f t="shared" si="0"/>
        <v>105000</v>
      </c>
      <c r="I34" s="35" t="s">
        <v>36</v>
      </c>
      <c r="J34" s="35">
        <v>1</v>
      </c>
      <c r="K34" s="36"/>
      <c r="L34" s="36"/>
      <c r="M34" s="36"/>
      <c r="N34" s="37"/>
      <c r="O34" s="36"/>
      <c r="P34" s="29"/>
      <c r="Q34" s="29"/>
      <c r="R34" s="29"/>
      <c r="S34" s="29"/>
    </row>
    <row r="35" spans="1:19" ht="24" customHeight="1" x14ac:dyDescent="0.3">
      <c r="A35" s="79"/>
      <c r="B35" s="79"/>
      <c r="C35" s="81"/>
      <c r="D35" s="79" t="s">
        <v>43</v>
      </c>
      <c r="E35" s="82" t="s">
        <v>38</v>
      </c>
      <c r="F35" s="32" t="s">
        <v>38</v>
      </c>
      <c r="G35" s="33">
        <v>10</v>
      </c>
      <c r="H35" s="34">
        <f t="shared" si="0"/>
        <v>100000</v>
      </c>
      <c r="I35" s="33" t="s">
        <v>39</v>
      </c>
      <c r="J35" s="33">
        <v>1</v>
      </c>
      <c r="K35" s="36"/>
      <c r="L35" s="36"/>
      <c r="M35" s="36"/>
      <c r="N35" s="36"/>
      <c r="O35" s="36"/>
      <c r="P35" s="29"/>
      <c r="Q35" s="29"/>
      <c r="R35" s="29"/>
      <c r="S35" s="29"/>
    </row>
    <row r="36" spans="1:19" ht="24" customHeight="1" x14ac:dyDescent="0.3">
      <c r="A36" s="79"/>
      <c r="B36" s="79"/>
      <c r="C36" s="81"/>
      <c r="D36" s="79"/>
      <c r="E36" s="82"/>
      <c r="F36" s="32" t="s">
        <v>38</v>
      </c>
      <c r="G36" s="33">
        <v>10</v>
      </c>
      <c r="H36" s="34">
        <f t="shared" si="0"/>
        <v>100000</v>
      </c>
      <c r="I36" s="33" t="s">
        <v>39</v>
      </c>
      <c r="J36" s="33">
        <v>1</v>
      </c>
      <c r="K36" s="36"/>
      <c r="L36" s="36"/>
      <c r="M36" s="36"/>
      <c r="N36" s="36"/>
      <c r="O36" s="36"/>
      <c r="P36" s="29"/>
      <c r="Q36" s="29"/>
      <c r="R36" s="29"/>
      <c r="S36" s="29"/>
    </row>
    <row r="37" spans="1:19" ht="24" customHeight="1" x14ac:dyDescent="0.3">
      <c r="A37" s="79"/>
      <c r="B37" s="79"/>
      <c r="C37" s="81"/>
      <c r="D37" s="79"/>
      <c r="E37" s="82"/>
      <c r="F37" s="32" t="s">
        <v>38</v>
      </c>
      <c r="G37" s="33">
        <v>10</v>
      </c>
      <c r="H37" s="34">
        <f t="shared" si="0"/>
        <v>100000</v>
      </c>
      <c r="I37" s="33" t="s">
        <v>39</v>
      </c>
      <c r="J37" s="33">
        <v>1</v>
      </c>
      <c r="K37" s="36"/>
      <c r="L37" s="36"/>
      <c r="M37" s="36"/>
      <c r="N37" s="36"/>
      <c r="O37" s="36"/>
      <c r="P37" s="29"/>
      <c r="Q37" s="29"/>
      <c r="R37" s="29"/>
      <c r="S37" s="29"/>
    </row>
    <row r="38" spans="1:19" ht="24" customHeight="1" x14ac:dyDescent="0.3">
      <c r="A38" s="79"/>
      <c r="B38" s="79"/>
      <c r="C38" s="81"/>
      <c r="D38" s="79"/>
      <c r="E38" s="82"/>
      <c r="F38" s="32" t="s">
        <v>38</v>
      </c>
      <c r="G38" s="33">
        <v>10</v>
      </c>
      <c r="H38" s="34">
        <f t="shared" si="0"/>
        <v>100000</v>
      </c>
      <c r="I38" s="33" t="s">
        <v>39</v>
      </c>
      <c r="J38" s="33">
        <v>1</v>
      </c>
      <c r="K38" s="36"/>
      <c r="L38" s="36"/>
      <c r="M38" s="36"/>
      <c r="N38" s="36"/>
      <c r="O38" s="36"/>
      <c r="P38" s="29"/>
      <c r="Q38" s="29"/>
      <c r="R38" s="29"/>
      <c r="S38" s="29"/>
    </row>
    <row r="39" spans="1:19" ht="38.25" customHeight="1" x14ac:dyDescent="0.3">
      <c r="A39" s="79" t="s">
        <v>174</v>
      </c>
      <c r="B39" s="79" t="s">
        <v>50</v>
      </c>
      <c r="C39" s="81" t="s">
        <v>51</v>
      </c>
      <c r="D39" s="79" t="s">
        <v>48</v>
      </c>
      <c r="E39" s="79" t="s">
        <v>49</v>
      </c>
      <c r="F39" s="32" t="s">
        <v>49</v>
      </c>
      <c r="G39" s="33">
        <v>10.5</v>
      </c>
      <c r="H39" s="34">
        <f t="shared" si="0"/>
        <v>105000</v>
      </c>
      <c r="I39" s="35" t="s">
        <v>36</v>
      </c>
      <c r="J39" s="33">
        <v>1</v>
      </c>
      <c r="K39" s="36"/>
      <c r="L39" s="36"/>
      <c r="M39" s="36"/>
      <c r="N39" s="36"/>
      <c r="O39" s="36"/>
      <c r="P39" s="29"/>
      <c r="Q39" s="29"/>
      <c r="R39" s="29"/>
      <c r="S39" s="29"/>
    </row>
    <row r="40" spans="1:19" ht="38.25" customHeight="1" x14ac:dyDescent="0.3">
      <c r="A40" s="79"/>
      <c r="B40" s="79"/>
      <c r="C40" s="81"/>
      <c r="D40" s="79"/>
      <c r="E40" s="79"/>
      <c r="F40" s="32" t="s">
        <v>49</v>
      </c>
      <c r="G40" s="33">
        <v>10.5</v>
      </c>
      <c r="H40" s="34">
        <f t="shared" si="0"/>
        <v>105000</v>
      </c>
      <c r="I40" s="35" t="s">
        <v>36</v>
      </c>
      <c r="J40" s="33">
        <v>1</v>
      </c>
      <c r="K40" s="36"/>
      <c r="L40" s="36"/>
      <c r="M40" s="36"/>
      <c r="N40" s="36"/>
      <c r="O40" s="36"/>
      <c r="P40" s="29"/>
      <c r="Q40" s="29"/>
      <c r="R40" s="29"/>
      <c r="S40" s="29"/>
    </row>
    <row r="41" spans="1:19" ht="38.25" customHeight="1" x14ac:dyDescent="0.3">
      <c r="A41" s="79"/>
      <c r="B41" s="79"/>
      <c r="C41" s="81"/>
      <c r="D41" s="79"/>
      <c r="E41" s="79"/>
      <c r="F41" s="32" t="s">
        <v>49</v>
      </c>
      <c r="G41" s="33">
        <v>10.5</v>
      </c>
      <c r="H41" s="34">
        <f t="shared" si="0"/>
        <v>105000</v>
      </c>
      <c r="I41" s="35" t="s">
        <v>36</v>
      </c>
      <c r="J41" s="33">
        <v>1</v>
      </c>
      <c r="K41" s="36"/>
      <c r="L41" s="36"/>
      <c r="M41" s="36"/>
      <c r="N41" s="36"/>
      <c r="O41" s="36"/>
      <c r="P41" s="29"/>
      <c r="Q41" s="29"/>
      <c r="R41" s="29"/>
      <c r="S41" s="29"/>
    </row>
    <row r="42" spans="1:19" ht="38.25" customHeight="1" x14ac:dyDescent="0.3">
      <c r="A42" s="79"/>
      <c r="B42" s="79"/>
      <c r="C42" s="81"/>
      <c r="D42" s="79"/>
      <c r="E42" s="79"/>
      <c r="F42" s="32" t="s">
        <v>49</v>
      </c>
      <c r="G42" s="33">
        <v>10.5</v>
      </c>
      <c r="H42" s="34">
        <f t="shared" si="0"/>
        <v>105000</v>
      </c>
      <c r="I42" s="35" t="s">
        <v>36</v>
      </c>
      <c r="J42" s="33">
        <v>1</v>
      </c>
      <c r="K42" s="36"/>
      <c r="L42" s="36"/>
      <c r="M42" s="36"/>
      <c r="N42" s="36"/>
      <c r="O42" s="36"/>
      <c r="P42" s="29"/>
      <c r="Q42" s="29"/>
      <c r="R42" s="29"/>
      <c r="S42" s="29"/>
    </row>
    <row r="43" spans="1:19" ht="38.25" customHeight="1" x14ac:dyDescent="0.3">
      <c r="A43" s="79"/>
      <c r="B43" s="79"/>
      <c r="C43" s="81"/>
      <c r="D43" s="79" t="s">
        <v>43</v>
      </c>
      <c r="E43" s="82" t="s">
        <v>44</v>
      </c>
      <c r="F43" s="32" t="s">
        <v>38</v>
      </c>
      <c r="G43" s="33">
        <v>10</v>
      </c>
      <c r="H43" s="34">
        <f t="shared" si="0"/>
        <v>100000</v>
      </c>
      <c r="I43" s="33" t="s">
        <v>39</v>
      </c>
      <c r="J43" s="33">
        <v>1</v>
      </c>
      <c r="K43" s="36"/>
      <c r="L43" s="36"/>
      <c r="M43" s="36"/>
      <c r="N43" s="36"/>
      <c r="O43" s="36"/>
      <c r="P43" s="29"/>
      <c r="Q43" s="29"/>
      <c r="R43" s="29"/>
      <c r="S43" s="29"/>
    </row>
    <row r="44" spans="1:19" ht="38.25" customHeight="1" x14ac:dyDescent="0.3">
      <c r="A44" s="79"/>
      <c r="B44" s="79"/>
      <c r="C44" s="81"/>
      <c r="D44" s="79"/>
      <c r="E44" s="82"/>
      <c r="F44" s="32" t="s">
        <v>38</v>
      </c>
      <c r="G44" s="33">
        <v>10</v>
      </c>
      <c r="H44" s="34">
        <f t="shared" si="0"/>
        <v>100000</v>
      </c>
      <c r="I44" s="33" t="s">
        <v>39</v>
      </c>
      <c r="J44" s="33">
        <v>1</v>
      </c>
      <c r="K44" s="36"/>
      <c r="L44" s="36"/>
      <c r="M44" s="36"/>
      <c r="N44" s="36"/>
      <c r="O44" s="36"/>
      <c r="P44" s="29"/>
      <c r="Q44" s="29"/>
      <c r="R44" s="29"/>
      <c r="S44" s="29"/>
    </row>
    <row r="45" spans="1:19" ht="38.25" customHeight="1" x14ac:dyDescent="0.3">
      <c r="A45" s="79"/>
      <c r="B45" s="79"/>
      <c r="C45" s="81"/>
      <c r="D45" s="79"/>
      <c r="E45" s="82"/>
      <c r="F45" s="32" t="s">
        <v>38</v>
      </c>
      <c r="G45" s="33">
        <v>10</v>
      </c>
      <c r="H45" s="34">
        <f t="shared" si="0"/>
        <v>100000</v>
      </c>
      <c r="I45" s="33" t="s">
        <v>39</v>
      </c>
      <c r="J45" s="33">
        <v>1</v>
      </c>
      <c r="K45" s="36"/>
      <c r="L45" s="36"/>
      <c r="M45" s="36"/>
      <c r="N45" s="36"/>
      <c r="O45" s="36"/>
      <c r="P45" s="29"/>
      <c r="Q45" s="29"/>
      <c r="R45" s="29"/>
      <c r="S45" s="29"/>
    </row>
    <row r="46" spans="1:19" ht="38.25" customHeight="1" x14ac:dyDescent="0.3">
      <c r="A46" s="79"/>
      <c r="B46" s="79"/>
      <c r="C46" s="81"/>
      <c r="D46" s="79"/>
      <c r="E46" s="82"/>
      <c r="F46" s="32" t="s">
        <v>38</v>
      </c>
      <c r="G46" s="33">
        <v>10</v>
      </c>
      <c r="H46" s="34">
        <f t="shared" si="0"/>
        <v>100000</v>
      </c>
      <c r="I46" s="33" t="s">
        <v>39</v>
      </c>
      <c r="J46" s="33">
        <v>1</v>
      </c>
      <c r="K46" s="36"/>
      <c r="L46" s="36"/>
      <c r="M46" s="36"/>
      <c r="N46" s="36"/>
      <c r="O46" s="36"/>
      <c r="P46" s="29"/>
      <c r="Q46" s="29"/>
      <c r="R46" s="29"/>
      <c r="S46" s="29"/>
    </row>
    <row r="47" spans="1:19" ht="42.75" customHeight="1" x14ac:dyDescent="0.3">
      <c r="A47" s="30" t="s">
        <v>52</v>
      </c>
      <c r="B47" s="30" t="s">
        <v>53</v>
      </c>
      <c r="C47" s="43" t="s">
        <v>54</v>
      </c>
      <c r="D47" s="30" t="s">
        <v>55</v>
      </c>
      <c r="E47" s="30" t="s">
        <v>56</v>
      </c>
      <c r="F47" s="44" t="s">
        <v>52</v>
      </c>
      <c r="G47" s="45"/>
      <c r="H47" s="46">
        <f t="shared" si="0"/>
        <v>0</v>
      </c>
      <c r="I47" s="45"/>
      <c r="J47" s="45"/>
      <c r="K47" s="45"/>
      <c r="L47" s="45"/>
      <c r="M47" s="45"/>
      <c r="N47" s="45"/>
      <c r="O47" s="45"/>
      <c r="P47" s="47"/>
      <c r="Q47" s="47"/>
      <c r="R47" s="47"/>
      <c r="S47" s="47"/>
    </row>
    <row r="48" spans="1:19" ht="48" customHeight="1" x14ac:dyDescent="0.3">
      <c r="A48" s="30" t="s">
        <v>57</v>
      </c>
      <c r="B48" s="30"/>
      <c r="C48" s="31" t="s">
        <v>58</v>
      </c>
      <c r="D48" s="30" t="s">
        <v>59</v>
      </c>
      <c r="E48" s="30" t="s">
        <v>60</v>
      </c>
      <c r="F48" s="48"/>
      <c r="G48" s="45"/>
      <c r="H48" s="46">
        <f t="shared" si="0"/>
        <v>0</v>
      </c>
      <c r="I48" s="45"/>
      <c r="J48" s="45"/>
      <c r="K48" s="45"/>
      <c r="L48" s="45"/>
      <c r="M48" s="45"/>
      <c r="N48" s="45"/>
      <c r="O48" s="45"/>
      <c r="P48" s="47"/>
      <c r="Q48" s="47"/>
      <c r="R48" s="47"/>
      <c r="S48" s="47"/>
    </row>
    <row r="49" spans="1:19" ht="24" customHeight="1" x14ac:dyDescent="0.3">
      <c r="A49" s="88" t="s">
        <v>61</v>
      </c>
      <c r="B49" s="89" t="s">
        <v>62</v>
      </c>
      <c r="C49" s="90" t="s">
        <v>63</v>
      </c>
      <c r="D49" s="88" t="s">
        <v>64</v>
      </c>
      <c r="E49" s="91" t="s">
        <v>65</v>
      </c>
      <c r="F49" s="32" t="s">
        <v>66</v>
      </c>
      <c r="G49" s="33">
        <v>6</v>
      </c>
      <c r="H49" s="34">
        <f t="shared" si="0"/>
        <v>60000</v>
      </c>
      <c r="I49" s="33" t="s">
        <v>31</v>
      </c>
      <c r="J49" s="33" t="s">
        <v>67</v>
      </c>
      <c r="K49" s="32"/>
      <c r="L49" s="32"/>
      <c r="M49" s="32"/>
      <c r="N49" s="32"/>
      <c r="O49" s="32"/>
      <c r="P49" s="29"/>
      <c r="Q49" s="29"/>
      <c r="R49" s="29"/>
      <c r="S49" s="29"/>
    </row>
    <row r="50" spans="1:19" ht="24" customHeight="1" x14ac:dyDescent="0.3">
      <c r="A50" s="89"/>
      <c r="B50" s="89"/>
      <c r="C50" s="90"/>
      <c r="D50" s="88"/>
      <c r="E50" s="91"/>
      <c r="F50" s="32" t="s">
        <v>66</v>
      </c>
      <c r="G50" s="33">
        <v>6</v>
      </c>
      <c r="H50" s="34">
        <f t="shared" si="0"/>
        <v>60000</v>
      </c>
      <c r="I50" s="33" t="s">
        <v>31</v>
      </c>
      <c r="J50" s="33" t="s">
        <v>67</v>
      </c>
      <c r="K50" s="32"/>
      <c r="L50" s="32"/>
      <c r="M50" s="32"/>
      <c r="N50" s="32"/>
      <c r="O50" s="32"/>
      <c r="P50" s="29"/>
      <c r="Q50" s="29"/>
      <c r="R50" s="29"/>
      <c r="S50" s="29"/>
    </row>
    <row r="51" spans="1:19" ht="24" customHeight="1" x14ac:dyDescent="0.3">
      <c r="A51" s="88" t="s">
        <v>68</v>
      </c>
      <c r="B51" s="88" t="s">
        <v>69</v>
      </c>
      <c r="C51" s="90" t="s">
        <v>70</v>
      </c>
      <c r="D51" s="88" t="s">
        <v>64</v>
      </c>
      <c r="E51" s="92" t="s">
        <v>71</v>
      </c>
      <c r="F51" s="32" t="s">
        <v>72</v>
      </c>
      <c r="G51" s="33">
        <v>5</v>
      </c>
      <c r="H51" s="34">
        <f t="shared" si="0"/>
        <v>50000</v>
      </c>
      <c r="I51" s="33" t="s">
        <v>31</v>
      </c>
      <c r="J51" s="33" t="s">
        <v>67</v>
      </c>
      <c r="K51" s="36" t="s">
        <v>73</v>
      </c>
      <c r="L51" s="36" t="s">
        <v>74</v>
      </c>
      <c r="M51" s="36" t="s">
        <v>75</v>
      </c>
      <c r="N51" s="32" t="s">
        <v>76</v>
      </c>
      <c r="O51" s="36" t="s">
        <v>77</v>
      </c>
      <c r="P51" s="29"/>
      <c r="Q51" s="29"/>
      <c r="R51" s="29"/>
      <c r="S51" s="29"/>
    </row>
    <row r="52" spans="1:19" ht="24" customHeight="1" x14ac:dyDescent="0.3">
      <c r="A52" s="89"/>
      <c r="B52" s="88"/>
      <c r="C52" s="90"/>
      <c r="D52" s="88"/>
      <c r="E52" s="92"/>
      <c r="F52" s="32" t="s">
        <v>72</v>
      </c>
      <c r="G52" s="33">
        <v>5</v>
      </c>
      <c r="H52" s="34">
        <f t="shared" si="0"/>
        <v>50000</v>
      </c>
      <c r="I52" s="33" t="s">
        <v>31</v>
      </c>
      <c r="J52" s="33" t="s">
        <v>67</v>
      </c>
      <c r="K52" s="36" t="s">
        <v>78</v>
      </c>
      <c r="L52" s="36" t="s">
        <v>74</v>
      </c>
      <c r="M52" s="36" t="s">
        <v>79</v>
      </c>
      <c r="N52" s="49" t="s">
        <v>80</v>
      </c>
      <c r="O52" s="36" t="s">
        <v>81</v>
      </c>
      <c r="P52" s="29"/>
      <c r="Q52" s="29"/>
      <c r="R52" s="29"/>
      <c r="S52" s="29"/>
    </row>
    <row r="53" spans="1:19" ht="24" customHeight="1" x14ac:dyDescent="0.3">
      <c r="A53" s="88" t="s">
        <v>82</v>
      </c>
      <c r="B53" s="101" t="s">
        <v>83</v>
      </c>
      <c r="C53" s="90" t="s">
        <v>84</v>
      </c>
      <c r="D53" s="88" t="s">
        <v>64</v>
      </c>
      <c r="E53" s="92" t="s">
        <v>85</v>
      </c>
      <c r="F53" s="32" t="s">
        <v>86</v>
      </c>
      <c r="G53" s="33">
        <v>5</v>
      </c>
      <c r="H53" s="34">
        <f t="shared" si="0"/>
        <v>50000</v>
      </c>
      <c r="I53" s="33" t="s">
        <v>31</v>
      </c>
      <c r="J53" s="33" t="s">
        <v>67</v>
      </c>
      <c r="K53" s="32"/>
      <c r="L53" s="32"/>
      <c r="M53" s="32"/>
      <c r="N53" s="32"/>
      <c r="O53" s="32"/>
      <c r="P53" s="29"/>
      <c r="Q53" s="29"/>
      <c r="R53" s="29"/>
      <c r="S53" s="29"/>
    </row>
    <row r="54" spans="1:19" ht="24" customHeight="1" x14ac:dyDescent="0.3">
      <c r="A54" s="88"/>
      <c r="B54" s="101"/>
      <c r="C54" s="90"/>
      <c r="D54" s="88"/>
      <c r="E54" s="92"/>
      <c r="F54" s="32" t="s">
        <v>86</v>
      </c>
      <c r="G54" s="33">
        <v>5</v>
      </c>
      <c r="H54" s="34">
        <f t="shared" si="0"/>
        <v>50000</v>
      </c>
      <c r="I54" s="33" t="s">
        <v>31</v>
      </c>
      <c r="J54" s="33" t="s">
        <v>67</v>
      </c>
      <c r="K54" s="32"/>
      <c r="L54" s="32"/>
      <c r="M54" s="32"/>
      <c r="N54" s="32"/>
      <c r="O54" s="32"/>
      <c r="P54" s="29"/>
      <c r="Q54" s="29"/>
      <c r="R54" s="29"/>
      <c r="S54" s="29"/>
    </row>
    <row r="55" spans="1:19" ht="24" customHeight="1" x14ac:dyDescent="0.3">
      <c r="A55" s="110" t="s">
        <v>154</v>
      </c>
      <c r="B55" s="102" t="s">
        <v>87</v>
      </c>
      <c r="C55" s="103" t="s">
        <v>88</v>
      </c>
      <c r="D55" s="96" t="s">
        <v>55</v>
      </c>
      <c r="E55" s="105" t="s">
        <v>89</v>
      </c>
      <c r="F55" s="50" t="s">
        <v>90</v>
      </c>
      <c r="G55" s="33">
        <v>7.5</v>
      </c>
      <c r="H55" s="34">
        <f t="shared" si="0"/>
        <v>75000</v>
      </c>
      <c r="I55" s="33" t="s">
        <v>91</v>
      </c>
      <c r="J55" s="33">
        <v>1</v>
      </c>
      <c r="K55" s="33"/>
      <c r="L55" s="33"/>
      <c r="M55" s="33"/>
      <c r="N55" s="33"/>
      <c r="O55" s="33"/>
      <c r="P55" s="47"/>
      <c r="Q55" s="47"/>
      <c r="R55" s="47"/>
      <c r="S55" s="47"/>
    </row>
    <row r="56" spans="1:19" ht="24" customHeight="1" x14ac:dyDescent="0.3">
      <c r="A56" s="93"/>
      <c r="B56" s="102"/>
      <c r="C56" s="104"/>
      <c r="D56" s="96"/>
      <c r="E56" s="106"/>
      <c r="F56" s="50" t="s">
        <v>90</v>
      </c>
      <c r="G56" s="33">
        <v>7.5</v>
      </c>
      <c r="H56" s="34">
        <f t="shared" si="0"/>
        <v>75000</v>
      </c>
      <c r="I56" s="33" t="s">
        <v>91</v>
      </c>
      <c r="J56" s="33">
        <v>1</v>
      </c>
      <c r="K56" s="33"/>
      <c r="L56" s="33"/>
      <c r="M56" s="33"/>
      <c r="N56" s="33"/>
      <c r="O56" s="33"/>
      <c r="P56" s="47"/>
      <c r="Q56" s="47"/>
      <c r="R56" s="47"/>
      <c r="S56" s="47"/>
    </row>
    <row r="57" spans="1:19" ht="24" customHeight="1" x14ac:dyDescent="0.3">
      <c r="A57" s="110" t="s">
        <v>155</v>
      </c>
      <c r="B57" s="94" t="s">
        <v>92</v>
      </c>
      <c r="C57" s="104"/>
      <c r="D57" s="96" t="s">
        <v>55</v>
      </c>
      <c r="E57" s="97" t="s">
        <v>93</v>
      </c>
      <c r="F57" s="50" t="s">
        <v>94</v>
      </c>
      <c r="G57" s="33">
        <v>7</v>
      </c>
      <c r="H57" s="34">
        <f t="shared" si="0"/>
        <v>70000</v>
      </c>
      <c r="I57" s="33" t="s">
        <v>91</v>
      </c>
      <c r="J57" s="33">
        <v>1</v>
      </c>
      <c r="K57" s="33"/>
      <c r="L57" s="33"/>
      <c r="M57" s="33"/>
      <c r="N57" s="33"/>
      <c r="O57" s="33"/>
      <c r="P57" s="47"/>
      <c r="Q57" s="47"/>
      <c r="R57" s="47"/>
      <c r="S57" s="47"/>
    </row>
    <row r="58" spans="1:19" ht="24" customHeight="1" x14ac:dyDescent="0.3">
      <c r="A58" s="93"/>
      <c r="B58" s="95"/>
      <c r="C58" s="104"/>
      <c r="D58" s="96"/>
      <c r="E58" s="98"/>
      <c r="F58" s="50" t="s">
        <v>94</v>
      </c>
      <c r="G58" s="33">
        <v>7</v>
      </c>
      <c r="H58" s="34">
        <f t="shared" si="0"/>
        <v>70000</v>
      </c>
      <c r="I58" s="33" t="s">
        <v>91</v>
      </c>
      <c r="J58" s="33">
        <v>1</v>
      </c>
      <c r="K58" s="33"/>
      <c r="L58" s="33"/>
      <c r="M58" s="33"/>
      <c r="N58" s="33"/>
      <c r="O58" s="33"/>
      <c r="P58" s="47"/>
      <c r="Q58" s="47"/>
      <c r="R58" s="47"/>
      <c r="S58" s="47"/>
    </row>
    <row r="59" spans="1:19" ht="24" customHeight="1" x14ac:dyDescent="0.3">
      <c r="A59" s="99" t="s">
        <v>156</v>
      </c>
      <c r="B59" s="79" t="s">
        <v>95</v>
      </c>
      <c r="C59" s="104"/>
      <c r="D59" s="96" t="s">
        <v>55</v>
      </c>
      <c r="E59" s="97" t="s">
        <v>96</v>
      </c>
      <c r="F59" s="50" t="s">
        <v>90</v>
      </c>
      <c r="G59" s="33">
        <v>7.5</v>
      </c>
      <c r="H59" s="34">
        <f t="shared" si="0"/>
        <v>75000</v>
      </c>
      <c r="I59" s="33" t="s">
        <v>36</v>
      </c>
      <c r="J59" s="33">
        <v>1</v>
      </c>
      <c r="K59" s="33"/>
      <c r="L59" s="30"/>
      <c r="M59" s="33"/>
      <c r="N59" s="37"/>
      <c r="O59" s="33"/>
      <c r="P59" s="29"/>
      <c r="Q59" s="29"/>
      <c r="R59" s="29"/>
      <c r="S59" s="29"/>
    </row>
    <row r="60" spans="1:19" ht="24" customHeight="1" x14ac:dyDescent="0.3">
      <c r="A60" s="100"/>
      <c r="B60" s="79"/>
      <c r="C60" s="104"/>
      <c r="D60" s="96"/>
      <c r="E60" s="98"/>
      <c r="F60" s="50" t="s">
        <v>90</v>
      </c>
      <c r="G60" s="33">
        <v>7.5</v>
      </c>
      <c r="H60" s="34">
        <f t="shared" si="0"/>
        <v>75000</v>
      </c>
      <c r="I60" s="33" t="s">
        <v>36</v>
      </c>
      <c r="J60" s="33">
        <v>1</v>
      </c>
      <c r="K60" s="33"/>
      <c r="L60" s="30"/>
      <c r="M60" s="33"/>
      <c r="N60" s="37"/>
      <c r="O60" s="33"/>
      <c r="P60" s="29"/>
      <c r="Q60" s="29"/>
      <c r="R60" s="29"/>
      <c r="S60" s="29"/>
    </row>
    <row r="61" spans="1:19" ht="24" customHeight="1" x14ac:dyDescent="0.3">
      <c r="A61" s="99" t="s">
        <v>171</v>
      </c>
      <c r="B61" s="88" t="s">
        <v>97</v>
      </c>
      <c r="C61" s="104"/>
      <c r="D61" s="96" t="s">
        <v>55</v>
      </c>
      <c r="E61" s="102" t="s">
        <v>98</v>
      </c>
      <c r="F61" s="50" t="s">
        <v>90</v>
      </c>
      <c r="G61" s="33">
        <v>7.5</v>
      </c>
      <c r="H61" s="34">
        <f t="shared" si="0"/>
        <v>75000</v>
      </c>
      <c r="I61" s="33" t="s">
        <v>36</v>
      </c>
      <c r="J61" s="33">
        <v>1</v>
      </c>
      <c r="K61" s="51"/>
      <c r="L61" s="51"/>
      <c r="M61" s="51"/>
      <c r="N61" s="52"/>
      <c r="O61" s="51"/>
      <c r="P61" s="29"/>
      <c r="Q61" s="29"/>
      <c r="R61" s="29"/>
      <c r="S61" s="29"/>
    </row>
    <row r="62" spans="1:19" ht="24" customHeight="1" x14ac:dyDescent="0.3">
      <c r="A62" s="100"/>
      <c r="B62" s="88"/>
      <c r="C62" s="104"/>
      <c r="D62" s="96"/>
      <c r="E62" s="96"/>
      <c r="F62" s="50" t="s">
        <v>90</v>
      </c>
      <c r="G62" s="33">
        <v>7.5</v>
      </c>
      <c r="H62" s="34">
        <f t="shared" si="0"/>
        <v>75000</v>
      </c>
      <c r="I62" s="33" t="s">
        <v>36</v>
      </c>
      <c r="J62" s="33">
        <v>1</v>
      </c>
      <c r="K62" s="51"/>
      <c r="L62" s="51"/>
      <c r="M62" s="51"/>
      <c r="N62" s="37"/>
      <c r="O62" s="51"/>
      <c r="P62" s="29"/>
      <c r="Q62" s="29"/>
      <c r="R62" s="29"/>
      <c r="S62" s="29"/>
    </row>
    <row r="63" spans="1:19" ht="24" customHeight="1" x14ac:dyDescent="0.3">
      <c r="A63" s="83" t="s">
        <v>157</v>
      </c>
      <c r="B63" s="79" t="s">
        <v>99</v>
      </c>
      <c r="C63" s="104"/>
      <c r="D63" s="96" t="s">
        <v>55</v>
      </c>
      <c r="E63" s="102" t="s">
        <v>100</v>
      </c>
      <c r="F63" s="50" t="s">
        <v>90</v>
      </c>
      <c r="G63" s="33">
        <v>7.5</v>
      </c>
      <c r="H63" s="34">
        <f t="shared" si="0"/>
        <v>75000</v>
      </c>
      <c r="I63" s="33" t="s">
        <v>36</v>
      </c>
      <c r="J63" s="33">
        <v>1</v>
      </c>
      <c r="K63" s="32"/>
      <c r="L63" s="32"/>
      <c r="M63" s="32"/>
      <c r="N63" s="37"/>
      <c r="O63" s="32"/>
      <c r="P63" s="29"/>
      <c r="Q63" s="29"/>
      <c r="R63" s="29"/>
      <c r="S63" s="29"/>
    </row>
    <row r="64" spans="1:19" ht="24" customHeight="1" x14ac:dyDescent="0.3">
      <c r="A64" s="78"/>
      <c r="B64" s="79"/>
      <c r="C64" s="104"/>
      <c r="D64" s="96"/>
      <c r="E64" s="96"/>
      <c r="F64" s="50" t="s">
        <v>90</v>
      </c>
      <c r="G64" s="33">
        <v>7.5</v>
      </c>
      <c r="H64" s="34">
        <f t="shared" si="0"/>
        <v>75000</v>
      </c>
      <c r="I64" s="33" t="s">
        <v>36</v>
      </c>
      <c r="J64" s="33">
        <v>1</v>
      </c>
      <c r="K64" s="32"/>
      <c r="L64" s="32"/>
      <c r="M64" s="33"/>
      <c r="N64" s="37"/>
      <c r="O64" s="32"/>
      <c r="P64" s="29"/>
      <c r="Q64" s="29"/>
      <c r="R64" s="29"/>
      <c r="S64" s="29"/>
    </row>
    <row r="65" spans="1:19" ht="24" customHeight="1" x14ac:dyDescent="0.3">
      <c r="A65" s="83" t="s">
        <v>101</v>
      </c>
      <c r="B65" s="79" t="s">
        <v>102</v>
      </c>
      <c r="C65" s="104"/>
      <c r="D65" s="96" t="s">
        <v>55</v>
      </c>
      <c r="E65" s="102" t="s">
        <v>103</v>
      </c>
      <c r="F65" s="50" t="s">
        <v>104</v>
      </c>
      <c r="G65" s="33">
        <v>8</v>
      </c>
      <c r="H65" s="34">
        <f t="shared" si="0"/>
        <v>80000</v>
      </c>
      <c r="I65" s="33" t="s">
        <v>36</v>
      </c>
      <c r="J65" s="33">
        <v>1</v>
      </c>
      <c r="K65" s="53"/>
      <c r="L65" s="53"/>
      <c r="M65" s="53"/>
      <c r="N65" s="37"/>
      <c r="O65" s="53"/>
      <c r="P65" s="29"/>
      <c r="Q65" s="29"/>
      <c r="R65" s="29"/>
      <c r="S65" s="29"/>
    </row>
    <row r="66" spans="1:19" ht="24" customHeight="1" x14ac:dyDescent="0.3">
      <c r="A66" s="78"/>
      <c r="B66" s="79"/>
      <c r="C66" s="104"/>
      <c r="D66" s="96"/>
      <c r="E66" s="96"/>
      <c r="F66" s="50" t="s">
        <v>104</v>
      </c>
      <c r="G66" s="33">
        <v>8</v>
      </c>
      <c r="H66" s="34">
        <f t="shared" si="0"/>
        <v>80000</v>
      </c>
      <c r="I66" s="33" t="s">
        <v>36</v>
      </c>
      <c r="J66" s="33">
        <v>1</v>
      </c>
      <c r="K66" s="53"/>
      <c r="L66" s="53"/>
      <c r="M66" s="53"/>
      <c r="N66" s="37"/>
      <c r="O66" s="53"/>
      <c r="P66" s="29"/>
      <c r="Q66" s="29"/>
      <c r="R66" s="29"/>
      <c r="S66" s="29"/>
    </row>
    <row r="67" spans="1:19" ht="24" customHeight="1" x14ac:dyDescent="0.3">
      <c r="A67" s="99" t="s">
        <v>158</v>
      </c>
      <c r="B67" s="101" t="s">
        <v>105</v>
      </c>
      <c r="C67" s="104"/>
      <c r="D67" s="96" t="s">
        <v>55</v>
      </c>
      <c r="E67" s="102" t="s">
        <v>106</v>
      </c>
      <c r="F67" s="50" t="s">
        <v>104</v>
      </c>
      <c r="G67" s="33">
        <v>8</v>
      </c>
      <c r="H67" s="34">
        <f t="shared" si="0"/>
        <v>80000</v>
      </c>
      <c r="I67" s="33" t="s">
        <v>36</v>
      </c>
      <c r="J67" s="33">
        <v>1</v>
      </c>
      <c r="K67" s="54"/>
      <c r="L67" s="54"/>
      <c r="M67" s="55"/>
      <c r="N67" s="54"/>
      <c r="O67" s="54"/>
      <c r="P67" s="29"/>
      <c r="Q67" s="29"/>
      <c r="R67" s="29"/>
      <c r="S67" s="29"/>
    </row>
    <row r="68" spans="1:19" ht="24" customHeight="1" x14ac:dyDescent="0.3">
      <c r="A68" s="100"/>
      <c r="B68" s="101"/>
      <c r="C68" s="104"/>
      <c r="D68" s="96"/>
      <c r="E68" s="96"/>
      <c r="F68" s="50" t="s">
        <v>104</v>
      </c>
      <c r="G68" s="33">
        <v>8</v>
      </c>
      <c r="H68" s="34">
        <f t="shared" si="0"/>
        <v>80000</v>
      </c>
      <c r="I68" s="33" t="s">
        <v>36</v>
      </c>
      <c r="J68" s="33">
        <v>1</v>
      </c>
      <c r="K68" s="54"/>
      <c r="L68" s="54"/>
      <c r="M68" s="55"/>
      <c r="N68" s="54"/>
      <c r="O68" s="54"/>
      <c r="P68" s="29"/>
      <c r="Q68" s="29"/>
      <c r="R68" s="29"/>
      <c r="S68" s="29"/>
    </row>
    <row r="69" spans="1:19" ht="24" customHeight="1" x14ac:dyDescent="0.3">
      <c r="A69" s="83" t="s">
        <v>107</v>
      </c>
      <c r="B69" s="101" t="s">
        <v>108</v>
      </c>
      <c r="C69" s="104"/>
      <c r="D69" s="96" t="s">
        <v>55</v>
      </c>
      <c r="E69" s="107" t="s">
        <v>109</v>
      </c>
      <c r="F69" s="50" t="s">
        <v>110</v>
      </c>
      <c r="G69" s="33">
        <v>9.5</v>
      </c>
      <c r="H69" s="34">
        <f t="shared" si="0"/>
        <v>95000</v>
      </c>
      <c r="I69" s="33" t="s">
        <v>36</v>
      </c>
      <c r="J69" s="33">
        <v>1</v>
      </c>
      <c r="K69" s="30"/>
      <c r="L69" s="30"/>
      <c r="M69" s="30"/>
      <c r="N69" s="30"/>
      <c r="O69" s="30"/>
      <c r="P69" s="29"/>
      <c r="Q69" s="29"/>
      <c r="R69" s="29"/>
      <c r="S69" s="29"/>
    </row>
    <row r="70" spans="1:19" ht="24" customHeight="1" x14ac:dyDescent="0.3">
      <c r="A70" s="78"/>
      <c r="B70" s="101"/>
      <c r="C70" s="104"/>
      <c r="D70" s="96"/>
      <c r="E70" s="108"/>
      <c r="F70" s="50" t="s">
        <v>110</v>
      </c>
      <c r="G70" s="33">
        <v>9.5</v>
      </c>
      <c r="H70" s="34">
        <f t="shared" si="0"/>
        <v>95000</v>
      </c>
      <c r="I70" s="33" t="s">
        <v>36</v>
      </c>
      <c r="J70" s="33">
        <v>1</v>
      </c>
      <c r="K70" s="30"/>
      <c r="L70" s="30"/>
      <c r="M70" s="30"/>
      <c r="N70" s="30"/>
      <c r="O70" s="30"/>
      <c r="P70" s="29"/>
      <c r="Q70" s="29"/>
      <c r="R70" s="29"/>
      <c r="S70" s="29"/>
    </row>
    <row r="71" spans="1:19" ht="24" customHeight="1" x14ac:dyDescent="0.3">
      <c r="A71" s="99" t="s">
        <v>159</v>
      </c>
      <c r="B71" s="101" t="s">
        <v>111</v>
      </c>
      <c r="C71" s="104"/>
      <c r="D71" s="96" t="s">
        <v>55</v>
      </c>
      <c r="E71" s="102" t="s">
        <v>89</v>
      </c>
      <c r="F71" s="50" t="s">
        <v>90</v>
      </c>
      <c r="G71" s="33">
        <v>7.5</v>
      </c>
      <c r="H71" s="34">
        <f t="shared" si="0"/>
        <v>75000</v>
      </c>
      <c r="I71" s="33" t="s">
        <v>36</v>
      </c>
      <c r="J71" s="33">
        <v>1</v>
      </c>
      <c r="K71" s="33"/>
      <c r="L71" s="30"/>
      <c r="M71" s="33"/>
      <c r="N71" s="37"/>
      <c r="O71" s="33"/>
      <c r="P71" s="29"/>
      <c r="Q71" s="29"/>
      <c r="R71" s="29"/>
      <c r="S71" s="29"/>
    </row>
    <row r="72" spans="1:19" ht="24" customHeight="1" x14ac:dyDescent="0.3">
      <c r="A72" s="100"/>
      <c r="B72" s="101"/>
      <c r="C72" s="104"/>
      <c r="D72" s="96"/>
      <c r="E72" s="96"/>
      <c r="F72" s="50" t="s">
        <v>90</v>
      </c>
      <c r="G72" s="33">
        <v>7.5</v>
      </c>
      <c r="H72" s="34">
        <f t="shared" si="0"/>
        <v>75000</v>
      </c>
      <c r="I72" s="33" t="s">
        <v>36</v>
      </c>
      <c r="J72" s="33">
        <v>1</v>
      </c>
      <c r="K72" s="33"/>
      <c r="L72" s="30"/>
      <c r="M72" s="33"/>
      <c r="N72" s="37"/>
      <c r="O72" s="33"/>
      <c r="P72" s="29"/>
      <c r="Q72" s="29"/>
      <c r="R72" s="29"/>
      <c r="S72" s="29"/>
    </row>
    <row r="73" spans="1:19" ht="24" customHeight="1" x14ac:dyDescent="0.3">
      <c r="A73" s="99" t="s">
        <v>160</v>
      </c>
      <c r="B73" s="101" t="s">
        <v>112</v>
      </c>
      <c r="C73" s="104"/>
      <c r="D73" s="96" t="s">
        <v>55</v>
      </c>
      <c r="E73" s="102" t="s">
        <v>113</v>
      </c>
      <c r="F73" s="50" t="s">
        <v>90</v>
      </c>
      <c r="G73" s="33">
        <v>7.5</v>
      </c>
      <c r="H73" s="34">
        <f t="shared" ref="H73:H118" si="1">G73*10000</f>
        <v>75000</v>
      </c>
      <c r="I73" s="33" t="s">
        <v>36</v>
      </c>
      <c r="J73" s="33">
        <v>1</v>
      </c>
      <c r="K73" s="33"/>
      <c r="L73" s="30"/>
      <c r="M73" s="33"/>
      <c r="N73" s="37"/>
      <c r="O73" s="33"/>
      <c r="P73" s="29"/>
      <c r="Q73" s="29"/>
      <c r="R73" s="29"/>
      <c r="S73" s="29"/>
    </row>
    <row r="74" spans="1:19" ht="24" customHeight="1" x14ac:dyDescent="0.3">
      <c r="A74" s="100"/>
      <c r="B74" s="101"/>
      <c r="C74" s="104"/>
      <c r="D74" s="96"/>
      <c r="E74" s="96"/>
      <c r="F74" s="50" t="s">
        <v>90</v>
      </c>
      <c r="G74" s="33">
        <v>7.5</v>
      </c>
      <c r="H74" s="34">
        <f t="shared" si="1"/>
        <v>75000</v>
      </c>
      <c r="I74" s="33" t="s">
        <v>36</v>
      </c>
      <c r="J74" s="33">
        <v>1</v>
      </c>
      <c r="K74" s="33"/>
      <c r="L74" s="30"/>
      <c r="M74" s="33"/>
      <c r="N74" s="37"/>
      <c r="O74" s="33"/>
      <c r="P74" s="29"/>
      <c r="Q74" s="29"/>
      <c r="R74" s="29"/>
      <c r="S74" s="29"/>
    </row>
    <row r="75" spans="1:19" ht="24" customHeight="1" x14ac:dyDescent="0.3">
      <c r="A75" s="79" t="s">
        <v>161</v>
      </c>
      <c r="B75" s="101" t="s">
        <v>114</v>
      </c>
      <c r="C75" s="104"/>
      <c r="D75" s="96" t="s">
        <v>55</v>
      </c>
      <c r="E75" s="102" t="s">
        <v>115</v>
      </c>
      <c r="F75" s="50" t="s">
        <v>90</v>
      </c>
      <c r="G75" s="33">
        <v>7.5</v>
      </c>
      <c r="H75" s="34">
        <f t="shared" si="1"/>
        <v>75000</v>
      </c>
      <c r="I75" s="33" t="s">
        <v>36</v>
      </c>
      <c r="J75" s="33">
        <v>1</v>
      </c>
      <c r="K75" s="36"/>
      <c r="L75" s="36"/>
      <c r="M75" s="36"/>
      <c r="N75" s="37"/>
      <c r="O75" s="36"/>
      <c r="P75" s="29"/>
      <c r="Q75" s="29"/>
      <c r="R75" s="29"/>
      <c r="S75" s="29"/>
    </row>
    <row r="76" spans="1:19" ht="24" customHeight="1" x14ac:dyDescent="0.3">
      <c r="A76" s="82"/>
      <c r="B76" s="101"/>
      <c r="C76" s="104"/>
      <c r="D76" s="96"/>
      <c r="E76" s="96"/>
      <c r="F76" s="50" t="s">
        <v>90</v>
      </c>
      <c r="G76" s="33">
        <v>7.5</v>
      </c>
      <c r="H76" s="34">
        <f t="shared" si="1"/>
        <v>75000</v>
      </c>
      <c r="I76" s="33" t="s">
        <v>36</v>
      </c>
      <c r="J76" s="33">
        <v>1</v>
      </c>
      <c r="K76" s="36"/>
      <c r="L76" s="36"/>
      <c r="M76" s="36"/>
      <c r="N76" s="37"/>
      <c r="O76" s="36"/>
      <c r="P76" s="29"/>
      <c r="Q76" s="29"/>
      <c r="R76" s="29"/>
      <c r="S76" s="29"/>
    </row>
    <row r="77" spans="1:19" ht="24" customHeight="1" x14ac:dyDescent="0.3">
      <c r="A77" s="79" t="s">
        <v>162</v>
      </c>
      <c r="B77" s="101" t="s">
        <v>116</v>
      </c>
      <c r="C77" s="104"/>
      <c r="D77" s="96" t="s">
        <v>55</v>
      </c>
      <c r="E77" s="102" t="s">
        <v>152</v>
      </c>
      <c r="F77" s="50" t="s">
        <v>90</v>
      </c>
      <c r="G77" s="33">
        <v>7.5</v>
      </c>
      <c r="H77" s="34">
        <f t="shared" si="1"/>
        <v>75000</v>
      </c>
      <c r="I77" s="33" t="s">
        <v>36</v>
      </c>
      <c r="J77" s="33">
        <v>1</v>
      </c>
      <c r="K77" s="36"/>
      <c r="L77" s="36"/>
      <c r="M77" s="36"/>
      <c r="N77" s="37"/>
      <c r="O77" s="36"/>
      <c r="P77" s="29"/>
      <c r="Q77" s="29"/>
      <c r="R77" s="29"/>
      <c r="S77" s="29"/>
    </row>
    <row r="78" spans="1:19" ht="24" customHeight="1" x14ac:dyDescent="0.3">
      <c r="A78" s="82"/>
      <c r="B78" s="101"/>
      <c r="C78" s="104"/>
      <c r="D78" s="96"/>
      <c r="E78" s="96"/>
      <c r="F78" s="50" t="s">
        <v>90</v>
      </c>
      <c r="G78" s="33">
        <v>7.5</v>
      </c>
      <c r="H78" s="34">
        <f t="shared" si="1"/>
        <v>75000</v>
      </c>
      <c r="I78" s="33" t="s">
        <v>36</v>
      </c>
      <c r="J78" s="33">
        <v>1</v>
      </c>
      <c r="K78" s="36"/>
      <c r="L78" s="36"/>
      <c r="M78" s="36"/>
      <c r="N78" s="37"/>
      <c r="O78" s="36"/>
      <c r="P78" s="29"/>
      <c r="Q78" s="29"/>
      <c r="R78" s="29"/>
      <c r="S78" s="29"/>
    </row>
    <row r="79" spans="1:19" ht="24" customHeight="1" x14ac:dyDescent="0.3">
      <c r="A79" s="79" t="s">
        <v>163</v>
      </c>
      <c r="B79" s="88" t="s">
        <v>117</v>
      </c>
      <c r="C79" s="104"/>
      <c r="D79" s="96" t="s">
        <v>55</v>
      </c>
      <c r="E79" s="102" t="s">
        <v>118</v>
      </c>
      <c r="F79" s="50" t="s">
        <v>90</v>
      </c>
      <c r="G79" s="33">
        <v>7.5</v>
      </c>
      <c r="H79" s="34">
        <f t="shared" si="1"/>
        <v>75000</v>
      </c>
      <c r="I79" s="33" t="s">
        <v>36</v>
      </c>
      <c r="J79" s="33">
        <v>1</v>
      </c>
      <c r="K79" s="36"/>
      <c r="L79" s="36"/>
      <c r="M79" s="36"/>
      <c r="N79" s="37"/>
      <c r="O79" s="36"/>
      <c r="P79" s="29"/>
      <c r="Q79" s="29"/>
      <c r="R79" s="29"/>
      <c r="S79" s="29"/>
    </row>
    <row r="80" spans="1:19" ht="24" customHeight="1" x14ac:dyDescent="0.3">
      <c r="A80" s="79"/>
      <c r="B80" s="88"/>
      <c r="C80" s="104"/>
      <c r="D80" s="96"/>
      <c r="E80" s="96"/>
      <c r="F80" s="50" t="s">
        <v>90</v>
      </c>
      <c r="G80" s="33">
        <v>7.5</v>
      </c>
      <c r="H80" s="34">
        <f t="shared" si="1"/>
        <v>75000</v>
      </c>
      <c r="I80" s="33" t="s">
        <v>36</v>
      </c>
      <c r="J80" s="33">
        <v>1</v>
      </c>
      <c r="K80" s="33"/>
      <c r="L80" s="33"/>
      <c r="M80" s="33"/>
      <c r="N80" s="37"/>
      <c r="O80" s="33"/>
      <c r="P80" s="29"/>
      <c r="Q80" s="29"/>
      <c r="R80" s="29"/>
      <c r="S80" s="29"/>
    </row>
    <row r="81" spans="1:19" ht="24" customHeight="1" x14ac:dyDescent="0.3">
      <c r="A81" s="102" t="s">
        <v>119</v>
      </c>
      <c r="B81" s="101" t="s">
        <v>120</v>
      </c>
      <c r="C81" s="104"/>
      <c r="D81" s="96" t="s">
        <v>55</v>
      </c>
      <c r="E81" s="102" t="s">
        <v>121</v>
      </c>
      <c r="F81" s="50" t="s">
        <v>90</v>
      </c>
      <c r="G81" s="33">
        <v>7.5</v>
      </c>
      <c r="H81" s="34">
        <f t="shared" si="1"/>
        <v>75000</v>
      </c>
      <c r="I81" s="33" t="s">
        <v>36</v>
      </c>
      <c r="J81" s="33">
        <v>1</v>
      </c>
      <c r="K81" s="33"/>
      <c r="L81" s="33"/>
      <c r="M81" s="33"/>
      <c r="N81" s="37"/>
      <c r="O81" s="33"/>
      <c r="P81" s="29"/>
      <c r="Q81" s="29"/>
      <c r="R81" s="29"/>
      <c r="S81" s="29"/>
    </row>
    <row r="82" spans="1:19" ht="24" customHeight="1" x14ac:dyDescent="0.3">
      <c r="A82" s="102"/>
      <c r="B82" s="101"/>
      <c r="C82" s="104"/>
      <c r="D82" s="96"/>
      <c r="E82" s="96"/>
      <c r="F82" s="50" t="s">
        <v>90</v>
      </c>
      <c r="G82" s="33">
        <v>7.5</v>
      </c>
      <c r="H82" s="34">
        <f t="shared" si="1"/>
        <v>75000</v>
      </c>
      <c r="I82" s="33" t="s">
        <v>36</v>
      </c>
      <c r="J82" s="33">
        <v>1</v>
      </c>
      <c r="K82" s="33"/>
      <c r="L82" s="33"/>
      <c r="M82" s="33"/>
      <c r="N82" s="56"/>
      <c r="O82" s="33"/>
      <c r="P82" s="29"/>
      <c r="Q82" s="29"/>
      <c r="R82" s="29"/>
      <c r="S82" s="29"/>
    </row>
    <row r="83" spans="1:19" ht="24" customHeight="1" x14ac:dyDescent="0.3">
      <c r="A83" s="102" t="s">
        <v>122</v>
      </c>
      <c r="B83" s="101" t="s">
        <v>123</v>
      </c>
      <c r="C83" s="104"/>
      <c r="D83" s="96" t="s">
        <v>55</v>
      </c>
      <c r="E83" s="102" t="s">
        <v>124</v>
      </c>
      <c r="F83" s="50" t="s">
        <v>90</v>
      </c>
      <c r="G83" s="33">
        <v>7.5</v>
      </c>
      <c r="H83" s="34">
        <f t="shared" si="1"/>
        <v>75000</v>
      </c>
      <c r="I83" s="33" t="s">
        <v>36</v>
      </c>
      <c r="J83" s="33">
        <v>1</v>
      </c>
      <c r="K83" s="33"/>
      <c r="L83" s="33"/>
      <c r="M83" s="33"/>
      <c r="N83" s="37"/>
      <c r="O83" s="33"/>
      <c r="P83" s="29"/>
      <c r="Q83" s="29"/>
      <c r="R83" s="29"/>
      <c r="S83" s="29"/>
    </row>
    <row r="84" spans="1:19" ht="24" customHeight="1" x14ac:dyDescent="0.3">
      <c r="A84" s="102"/>
      <c r="B84" s="101"/>
      <c r="C84" s="104"/>
      <c r="D84" s="96"/>
      <c r="E84" s="96"/>
      <c r="F84" s="50" t="s">
        <v>90</v>
      </c>
      <c r="G84" s="33">
        <v>7.5</v>
      </c>
      <c r="H84" s="34">
        <f t="shared" si="1"/>
        <v>75000</v>
      </c>
      <c r="I84" s="33" t="s">
        <v>36</v>
      </c>
      <c r="J84" s="33">
        <v>1</v>
      </c>
      <c r="K84" s="33"/>
      <c r="L84" s="33"/>
      <c r="M84" s="33"/>
      <c r="N84" s="56"/>
      <c r="O84" s="33"/>
      <c r="P84" s="29"/>
      <c r="Q84" s="29"/>
      <c r="R84" s="29"/>
      <c r="S84" s="29"/>
    </row>
    <row r="85" spans="1:19" ht="24" customHeight="1" x14ac:dyDescent="0.3">
      <c r="A85" s="79" t="s">
        <v>153</v>
      </c>
      <c r="B85" s="101" t="s">
        <v>125</v>
      </c>
      <c r="C85" s="104"/>
      <c r="D85" s="96" t="s">
        <v>55</v>
      </c>
      <c r="E85" s="102" t="s">
        <v>126</v>
      </c>
      <c r="F85" s="50" t="s">
        <v>127</v>
      </c>
      <c r="G85" s="33">
        <v>3.5</v>
      </c>
      <c r="H85" s="34">
        <f t="shared" si="1"/>
        <v>35000</v>
      </c>
      <c r="I85" s="33" t="s">
        <v>36</v>
      </c>
      <c r="J85" s="33">
        <v>1</v>
      </c>
      <c r="K85" s="33"/>
      <c r="L85" s="33"/>
      <c r="M85" s="33"/>
      <c r="N85" s="37"/>
      <c r="O85" s="33"/>
      <c r="P85" s="29"/>
      <c r="Q85" s="29"/>
      <c r="R85" s="29"/>
      <c r="S85" s="29"/>
    </row>
    <row r="86" spans="1:19" ht="24" customHeight="1" x14ac:dyDescent="0.3">
      <c r="A86" s="79"/>
      <c r="B86" s="101"/>
      <c r="C86" s="80"/>
      <c r="D86" s="96"/>
      <c r="E86" s="96"/>
      <c r="F86" s="50" t="s">
        <v>127</v>
      </c>
      <c r="G86" s="33">
        <v>3.5</v>
      </c>
      <c r="H86" s="34">
        <f t="shared" si="1"/>
        <v>35000</v>
      </c>
      <c r="I86" s="33" t="s">
        <v>36</v>
      </c>
      <c r="J86" s="33">
        <v>1</v>
      </c>
      <c r="K86" s="33"/>
      <c r="L86" s="33"/>
      <c r="M86" s="33"/>
      <c r="N86" s="37"/>
      <c r="O86" s="33"/>
      <c r="P86" s="29"/>
      <c r="Q86" s="29"/>
      <c r="R86" s="29"/>
      <c r="S86" s="29"/>
    </row>
    <row r="87" spans="1:19" ht="24" customHeight="1" x14ac:dyDescent="0.3">
      <c r="A87" s="110" t="s">
        <v>164</v>
      </c>
      <c r="B87" s="102" t="s">
        <v>87</v>
      </c>
      <c r="C87" s="103" t="s">
        <v>128</v>
      </c>
      <c r="D87" s="109" t="s">
        <v>129</v>
      </c>
      <c r="E87" s="102" t="s">
        <v>130</v>
      </c>
      <c r="F87" s="50" t="s">
        <v>131</v>
      </c>
      <c r="G87" s="33">
        <v>6.5</v>
      </c>
      <c r="H87" s="34">
        <f t="shared" si="1"/>
        <v>65000</v>
      </c>
      <c r="I87" s="33" t="s">
        <v>39</v>
      </c>
      <c r="J87" s="33">
        <v>1</v>
      </c>
      <c r="K87" s="33"/>
      <c r="L87" s="33"/>
      <c r="M87" s="33"/>
      <c r="N87" s="33"/>
      <c r="O87" s="33"/>
      <c r="P87" s="47"/>
      <c r="Q87" s="47"/>
      <c r="R87" s="47"/>
      <c r="S87" s="47"/>
    </row>
    <row r="88" spans="1:19" ht="24" customHeight="1" x14ac:dyDescent="0.3">
      <c r="A88" s="93"/>
      <c r="B88" s="102"/>
      <c r="C88" s="104"/>
      <c r="D88" s="109"/>
      <c r="E88" s="96"/>
      <c r="F88" s="50" t="s">
        <v>131</v>
      </c>
      <c r="G88" s="33">
        <v>6.5</v>
      </c>
      <c r="H88" s="34">
        <f t="shared" si="1"/>
        <v>65000</v>
      </c>
      <c r="I88" s="33" t="s">
        <v>39</v>
      </c>
      <c r="J88" s="33">
        <v>1</v>
      </c>
      <c r="K88" s="33"/>
      <c r="L88" s="33"/>
      <c r="M88" s="33"/>
      <c r="N88" s="33"/>
      <c r="O88" s="33"/>
      <c r="P88" s="47"/>
      <c r="Q88" s="47"/>
      <c r="R88" s="47"/>
      <c r="S88" s="47"/>
    </row>
    <row r="89" spans="1:19" ht="24" customHeight="1" x14ac:dyDescent="0.3">
      <c r="A89" s="110" t="s">
        <v>165</v>
      </c>
      <c r="B89" s="94" t="s">
        <v>92</v>
      </c>
      <c r="C89" s="104"/>
      <c r="D89" s="109" t="s">
        <v>129</v>
      </c>
      <c r="E89" s="102" t="s">
        <v>132</v>
      </c>
      <c r="F89" s="50" t="s">
        <v>133</v>
      </c>
      <c r="G89" s="33">
        <v>8</v>
      </c>
      <c r="H89" s="34">
        <f t="shared" si="1"/>
        <v>80000</v>
      </c>
      <c r="I89" s="33" t="s">
        <v>39</v>
      </c>
      <c r="J89" s="33">
        <v>1</v>
      </c>
      <c r="K89" s="30"/>
      <c r="L89" s="30"/>
      <c r="M89" s="30"/>
      <c r="N89" s="37"/>
      <c r="O89" s="30"/>
      <c r="P89" s="29"/>
      <c r="Q89" s="29"/>
      <c r="R89" s="29"/>
      <c r="S89" s="29"/>
    </row>
    <row r="90" spans="1:19" ht="24" customHeight="1" x14ac:dyDescent="0.3">
      <c r="A90" s="93"/>
      <c r="B90" s="95"/>
      <c r="C90" s="104"/>
      <c r="D90" s="109"/>
      <c r="E90" s="96"/>
      <c r="F90" s="50" t="s">
        <v>133</v>
      </c>
      <c r="G90" s="33">
        <v>8</v>
      </c>
      <c r="H90" s="34">
        <f t="shared" si="1"/>
        <v>80000</v>
      </c>
      <c r="I90" s="33" t="s">
        <v>39</v>
      </c>
      <c r="J90" s="33">
        <v>1</v>
      </c>
      <c r="K90" s="30"/>
      <c r="L90" s="30"/>
      <c r="M90" s="30"/>
      <c r="N90" s="37"/>
      <c r="O90" s="30"/>
      <c r="P90" s="29"/>
      <c r="Q90" s="29"/>
      <c r="R90" s="29"/>
      <c r="S90" s="29"/>
    </row>
    <row r="91" spans="1:19" ht="24" customHeight="1" x14ac:dyDescent="0.3">
      <c r="A91" s="99" t="s">
        <v>166</v>
      </c>
      <c r="B91" s="79" t="s">
        <v>95</v>
      </c>
      <c r="C91" s="104"/>
      <c r="D91" s="109" t="s">
        <v>129</v>
      </c>
      <c r="E91" s="102" t="s">
        <v>134</v>
      </c>
      <c r="F91" s="32" t="s">
        <v>135</v>
      </c>
      <c r="G91" s="33">
        <v>3</v>
      </c>
      <c r="H91" s="34">
        <f t="shared" si="1"/>
        <v>30000</v>
      </c>
      <c r="I91" s="33" t="s">
        <v>39</v>
      </c>
      <c r="J91" s="33">
        <v>1</v>
      </c>
      <c r="K91" s="33"/>
      <c r="L91" s="33"/>
      <c r="M91" s="33"/>
      <c r="N91" s="37"/>
      <c r="O91" s="33"/>
      <c r="P91" s="29"/>
      <c r="Q91" s="29"/>
      <c r="R91" s="29"/>
      <c r="S91" s="29"/>
    </row>
    <row r="92" spans="1:19" ht="24" customHeight="1" x14ac:dyDescent="0.3">
      <c r="A92" s="100"/>
      <c r="B92" s="79"/>
      <c r="C92" s="104"/>
      <c r="D92" s="109"/>
      <c r="E92" s="96"/>
      <c r="F92" s="32" t="s">
        <v>135</v>
      </c>
      <c r="G92" s="33">
        <v>3</v>
      </c>
      <c r="H92" s="34">
        <f t="shared" si="1"/>
        <v>30000</v>
      </c>
      <c r="I92" s="33" t="s">
        <v>39</v>
      </c>
      <c r="J92" s="33">
        <v>1</v>
      </c>
      <c r="K92" s="33"/>
      <c r="L92" s="33"/>
      <c r="M92" s="33"/>
      <c r="N92" s="37"/>
      <c r="O92" s="33"/>
      <c r="P92" s="29"/>
      <c r="Q92" s="29"/>
      <c r="R92" s="29"/>
      <c r="S92" s="29"/>
    </row>
    <row r="93" spans="1:19" ht="24" customHeight="1" x14ac:dyDescent="0.3">
      <c r="A93" s="99" t="s">
        <v>172</v>
      </c>
      <c r="B93" s="88" t="s">
        <v>97</v>
      </c>
      <c r="C93" s="104"/>
      <c r="D93" s="109" t="s">
        <v>129</v>
      </c>
      <c r="E93" s="102" t="s">
        <v>136</v>
      </c>
      <c r="F93" s="50" t="s">
        <v>137</v>
      </c>
      <c r="G93" s="33">
        <v>6</v>
      </c>
      <c r="H93" s="34">
        <f t="shared" si="1"/>
        <v>60000</v>
      </c>
      <c r="I93" s="33" t="s">
        <v>39</v>
      </c>
      <c r="J93" s="33">
        <v>1</v>
      </c>
      <c r="K93" s="54"/>
      <c r="L93" s="54"/>
      <c r="M93" s="54"/>
      <c r="N93" s="37"/>
      <c r="O93" s="54"/>
      <c r="P93" s="29"/>
      <c r="Q93" s="29"/>
      <c r="R93" s="29"/>
      <c r="S93" s="29"/>
    </row>
    <row r="94" spans="1:19" ht="24" customHeight="1" x14ac:dyDescent="0.3">
      <c r="A94" s="100"/>
      <c r="B94" s="88"/>
      <c r="C94" s="104"/>
      <c r="D94" s="109"/>
      <c r="E94" s="96"/>
      <c r="F94" s="50" t="s">
        <v>137</v>
      </c>
      <c r="G94" s="33">
        <v>6</v>
      </c>
      <c r="H94" s="34">
        <f t="shared" si="1"/>
        <v>60000</v>
      </c>
      <c r="I94" s="33" t="s">
        <v>39</v>
      </c>
      <c r="J94" s="33">
        <v>1</v>
      </c>
      <c r="K94" s="54"/>
      <c r="L94" s="54"/>
      <c r="M94" s="54"/>
      <c r="N94" s="37"/>
      <c r="O94" s="54"/>
      <c r="P94" s="29"/>
      <c r="Q94" s="29"/>
      <c r="R94" s="29"/>
      <c r="S94" s="29"/>
    </row>
    <row r="95" spans="1:19" ht="24" customHeight="1" x14ac:dyDescent="0.3">
      <c r="A95" s="79" t="s">
        <v>167</v>
      </c>
      <c r="B95" s="79" t="s">
        <v>99</v>
      </c>
      <c r="C95" s="104"/>
      <c r="D95" s="109" t="s">
        <v>129</v>
      </c>
      <c r="E95" s="102" t="s">
        <v>139</v>
      </c>
      <c r="F95" s="50" t="s">
        <v>133</v>
      </c>
      <c r="G95" s="33">
        <v>8</v>
      </c>
      <c r="H95" s="34">
        <f t="shared" si="1"/>
        <v>80000</v>
      </c>
      <c r="I95" s="33" t="s">
        <v>39</v>
      </c>
      <c r="J95" s="33">
        <v>1</v>
      </c>
      <c r="K95" s="36"/>
      <c r="L95" s="36"/>
      <c r="M95" s="36"/>
      <c r="N95" s="37"/>
      <c r="O95" s="36"/>
      <c r="P95" s="29"/>
      <c r="Q95" s="29"/>
      <c r="R95" s="29"/>
      <c r="S95" s="29"/>
    </row>
    <row r="96" spans="1:19" ht="24" customHeight="1" x14ac:dyDescent="0.3">
      <c r="A96" s="79"/>
      <c r="B96" s="79"/>
      <c r="C96" s="104"/>
      <c r="D96" s="109"/>
      <c r="E96" s="96"/>
      <c r="F96" s="50" t="s">
        <v>133</v>
      </c>
      <c r="G96" s="33">
        <v>8</v>
      </c>
      <c r="H96" s="34">
        <f t="shared" si="1"/>
        <v>80000</v>
      </c>
      <c r="I96" s="33" t="s">
        <v>39</v>
      </c>
      <c r="J96" s="33">
        <v>1</v>
      </c>
      <c r="K96" s="36"/>
      <c r="L96" s="36"/>
      <c r="M96" s="36"/>
      <c r="N96" s="37"/>
      <c r="O96" s="36"/>
      <c r="P96" s="29"/>
      <c r="Q96" s="29"/>
      <c r="R96" s="29"/>
      <c r="S96" s="29"/>
    </row>
    <row r="97" spans="1:19" ht="24" customHeight="1" x14ac:dyDescent="0.3">
      <c r="A97" s="79" t="s">
        <v>138</v>
      </c>
      <c r="B97" s="79" t="s">
        <v>102</v>
      </c>
      <c r="C97" s="104"/>
      <c r="D97" s="109" t="s">
        <v>129</v>
      </c>
      <c r="E97" s="102" t="s">
        <v>132</v>
      </c>
      <c r="F97" s="50" t="s">
        <v>133</v>
      </c>
      <c r="G97" s="33">
        <v>8</v>
      </c>
      <c r="H97" s="34">
        <f t="shared" si="1"/>
        <v>80000</v>
      </c>
      <c r="I97" s="33" t="s">
        <v>39</v>
      </c>
      <c r="J97" s="33">
        <v>1</v>
      </c>
      <c r="K97" s="36"/>
      <c r="L97" s="36"/>
      <c r="M97" s="36"/>
      <c r="N97" s="37"/>
      <c r="O97" s="36"/>
      <c r="P97" s="29"/>
      <c r="Q97" s="29"/>
      <c r="R97" s="29"/>
      <c r="S97" s="29"/>
    </row>
    <row r="98" spans="1:19" ht="24" customHeight="1" x14ac:dyDescent="0.3">
      <c r="A98" s="79"/>
      <c r="B98" s="79"/>
      <c r="C98" s="104"/>
      <c r="D98" s="109"/>
      <c r="E98" s="96"/>
      <c r="F98" s="50" t="s">
        <v>133</v>
      </c>
      <c r="G98" s="33">
        <v>8</v>
      </c>
      <c r="H98" s="34">
        <f t="shared" si="1"/>
        <v>80000</v>
      </c>
      <c r="I98" s="33" t="s">
        <v>39</v>
      </c>
      <c r="J98" s="33">
        <v>1</v>
      </c>
      <c r="K98" s="36"/>
      <c r="L98" s="36"/>
      <c r="M98" s="36"/>
      <c r="N98" s="56"/>
      <c r="O98" s="36"/>
      <c r="P98" s="29"/>
      <c r="Q98" s="29"/>
      <c r="R98" s="29"/>
      <c r="S98" s="29"/>
    </row>
    <row r="99" spans="1:19" ht="25.5" customHeight="1" x14ac:dyDescent="0.3">
      <c r="A99" s="79" t="s">
        <v>175</v>
      </c>
      <c r="B99" s="101" t="s">
        <v>105</v>
      </c>
      <c r="C99" s="104"/>
      <c r="D99" s="109" t="s">
        <v>129</v>
      </c>
      <c r="E99" s="102" t="s">
        <v>139</v>
      </c>
      <c r="F99" s="50" t="s">
        <v>133</v>
      </c>
      <c r="G99" s="33">
        <v>8</v>
      </c>
      <c r="H99" s="34">
        <f t="shared" si="1"/>
        <v>80000</v>
      </c>
      <c r="I99" s="33" t="s">
        <v>39</v>
      </c>
      <c r="J99" s="33">
        <v>1</v>
      </c>
      <c r="K99" s="36"/>
      <c r="L99" s="36"/>
      <c r="M99" s="36"/>
      <c r="N99" s="37"/>
      <c r="O99" s="36"/>
      <c r="P99" s="29"/>
      <c r="Q99" s="29"/>
      <c r="R99" s="29"/>
      <c r="S99" s="29"/>
    </row>
    <row r="100" spans="1:19" ht="25.5" customHeight="1" x14ac:dyDescent="0.3">
      <c r="A100" s="82"/>
      <c r="B100" s="101"/>
      <c r="C100" s="104"/>
      <c r="D100" s="109"/>
      <c r="E100" s="96"/>
      <c r="F100" s="50" t="s">
        <v>133</v>
      </c>
      <c r="G100" s="33">
        <v>8</v>
      </c>
      <c r="H100" s="34">
        <f t="shared" si="1"/>
        <v>80000</v>
      </c>
      <c r="I100" s="33" t="s">
        <v>39</v>
      </c>
      <c r="J100" s="33">
        <v>1</v>
      </c>
      <c r="K100" s="36"/>
      <c r="L100" s="36"/>
      <c r="M100" s="36"/>
      <c r="N100" s="37"/>
      <c r="O100" s="36"/>
      <c r="P100" s="29"/>
      <c r="Q100" s="29"/>
      <c r="R100" s="29"/>
      <c r="S100" s="29"/>
    </row>
    <row r="101" spans="1:19" ht="24" customHeight="1" x14ac:dyDescent="0.3">
      <c r="A101" s="79" t="s">
        <v>140</v>
      </c>
      <c r="B101" s="101" t="s">
        <v>141</v>
      </c>
      <c r="C101" s="104"/>
      <c r="D101" s="109" t="s">
        <v>129</v>
      </c>
      <c r="E101" s="102" t="s">
        <v>142</v>
      </c>
      <c r="F101" s="50" t="s">
        <v>143</v>
      </c>
      <c r="G101" s="33">
        <v>9</v>
      </c>
      <c r="H101" s="34">
        <f t="shared" si="1"/>
        <v>90000</v>
      </c>
      <c r="I101" s="33" t="s">
        <v>39</v>
      </c>
      <c r="J101" s="33">
        <v>1</v>
      </c>
      <c r="K101" s="33"/>
      <c r="L101" s="30"/>
      <c r="M101" s="33"/>
      <c r="N101" s="37"/>
      <c r="O101" s="33"/>
      <c r="P101" s="29"/>
      <c r="Q101" s="29"/>
      <c r="R101" s="29"/>
      <c r="S101" s="29"/>
    </row>
    <row r="102" spans="1:19" ht="24" customHeight="1" x14ac:dyDescent="0.3">
      <c r="A102" s="79"/>
      <c r="B102" s="101"/>
      <c r="C102" s="104"/>
      <c r="D102" s="109"/>
      <c r="E102" s="96"/>
      <c r="F102" s="50" t="s">
        <v>143</v>
      </c>
      <c r="G102" s="33">
        <v>9</v>
      </c>
      <c r="H102" s="34">
        <f t="shared" si="1"/>
        <v>90000</v>
      </c>
      <c r="I102" s="33" t="s">
        <v>39</v>
      </c>
      <c r="J102" s="33">
        <v>1</v>
      </c>
      <c r="K102" s="57"/>
      <c r="L102" s="57"/>
      <c r="M102" s="57"/>
      <c r="N102" s="37"/>
      <c r="O102" s="57"/>
      <c r="P102" s="29"/>
      <c r="Q102" s="29"/>
      <c r="R102" s="29"/>
      <c r="S102" s="29"/>
    </row>
    <row r="103" spans="1:19" ht="24" customHeight="1" x14ac:dyDescent="0.3">
      <c r="A103" s="99" t="s">
        <v>144</v>
      </c>
      <c r="B103" s="101" t="s">
        <v>145</v>
      </c>
      <c r="C103" s="104"/>
      <c r="D103" s="109" t="s">
        <v>129</v>
      </c>
      <c r="E103" s="102" t="s">
        <v>146</v>
      </c>
      <c r="F103" s="50" t="s">
        <v>133</v>
      </c>
      <c r="G103" s="33">
        <v>8</v>
      </c>
      <c r="H103" s="34">
        <f t="shared" si="1"/>
        <v>80000</v>
      </c>
      <c r="I103" s="33" t="s">
        <v>39</v>
      </c>
      <c r="J103" s="33">
        <v>1</v>
      </c>
      <c r="K103" s="33"/>
      <c r="L103" s="33"/>
      <c r="M103" s="33"/>
      <c r="N103" s="37"/>
      <c r="O103" s="33"/>
      <c r="P103" s="29"/>
      <c r="Q103" s="29"/>
      <c r="R103" s="29"/>
      <c r="S103" s="29"/>
    </row>
    <row r="104" spans="1:19" ht="24" customHeight="1" x14ac:dyDescent="0.3">
      <c r="A104" s="100"/>
      <c r="B104" s="101"/>
      <c r="C104" s="104"/>
      <c r="D104" s="109"/>
      <c r="E104" s="96"/>
      <c r="F104" s="50" t="s">
        <v>133</v>
      </c>
      <c r="G104" s="33">
        <v>8</v>
      </c>
      <c r="H104" s="34">
        <f t="shared" si="1"/>
        <v>80000</v>
      </c>
      <c r="I104" s="33" t="s">
        <v>39</v>
      </c>
      <c r="J104" s="33">
        <v>1</v>
      </c>
      <c r="K104" s="33"/>
      <c r="L104" s="33"/>
      <c r="M104" s="33"/>
      <c r="N104" s="37"/>
      <c r="O104" s="33"/>
      <c r="P104" s="29"/>
      <c r="Q104" s="29"/>
      <c r="R104" s="29"/>
      <c r="S104" s="29"/>
    </row>
    <row r="105" spans="1:19" ht="24" customHeight="1" x14ac:dyDescent="0.3">
      <c r="A105" s="99" t="s">
        <v>169</v>
      </c>
      <c r="B105" s="101" t="s">
        <v>111</v>
      </c>
      <c r="C105" s="104"/>
      <c r="D105" s="109" t="s">
        <v>129</v>
      </c>
      <c r="E105" s="102" t="s">
        <v>147</v>
      </c>
      <c r="F105" s="50" t="s">
        <v>148</v>
      </c>
      <c r="G105" s="33">
        <v>7.5</v>
      </c>
      <c r="H105" s="34">
        <f t="shared" si="1"/>
        <v>75000</v>
      </c>
      <c r="I105" s="33" t="s">
        <v>39</v>
      </c>
      <c r="J105" s="33">
        <v>1</v>
      </c>
      <c r="K105" s="30"/>
      <c r="L105" s="30"/>
      <c r="M105" s="30"/>
      <c r="N105" s="37"/>
      <c r="O105" s="30"/>
      <c r="P105" s="29"/>
      <c r="Q105" s="29"/>
      <c r="R105" s="29"/>
      <c r="S105" s="29"/>
    </row>
    <row r="106" spans="1:19" ht="24" customHeight="1" x14ac:dyDescent="0.3">
      <c r="A106" s="100"/>
      <c r="B106" s="101"/>
      <c r="C106" s="104"/>
      <c r="D106" s="109"/>
      <c r="E106" s="96"/>
      <c r="F106" s="50" t="s">
        <v>148</v>
      </c>
      <c r="G106" s="33">
        <v>7.5</v>
      </c>
      <c r="H106" s="34">
        <f t="shared" si="1"/>
        <v>75000</v>
      </c>
      <c r="I106" s="33" t="s">
        <v>39</v>
      </c>
      <c r="J106" s="33">
        <v>1</v>
      </c>
      <c r="K106" s="30"/>
      <c r="L106" s="30"/>
      <c r="M106" s="30"/>
      <c r="N106" s="37"/>
      <c r="O106" s="30"/>
      <c r="P106" s="29"/>
      <c r="Q106" s="29"/>
      <c r="R106" s="29"/>
      <c r="S106" s="29"/>
    </row>
    <row r="107" spans="1:19" ht="24" customHeight="1" x14ac:dyDescent="0.3">
      <c r="A107" s="102" t="s">
        <v>170</v>
      </c>
      <c r="B107" s="101" t="s">
        <v>112</v>
      </c>
      <c r="C107" s="104"/>
      <c r="D107" s="109" t="s">
        <v>129</v>
      </c>
      <c r="E107" s="111" t="s">
        <v>132</v>
      </c>
      <c r="F107" s="50" t="s">
        <v>133</v>
      </c>
      <c r="G107" s="33">
        <v>8</v>
      </c>
      <c r="H107" s="34">
        <f t="shared" si="1"/>
        <v>80000</v>
      </c>
      <c r="I107" s="33" t="s">
        <v>39</v>
      </c>
      <c r="J107" s="33">
        <v>1</v>
      </c>
      <c r="K107" s="30"/>
      <c r="L107" s="30"/>
      <c r="M107" s="30"/>
      <c r="N107" s="37"/>
      <c r="O107" s="30"/>
      <c r="P107" s="28"/>
      <c r="Q107" s="29"/>
      <c r="R107" s="29"/>
      <c r="S107" s="29"/>
    </row>
    <row r="108" spans="1:19" ht="24" customHeight="1" x14ac:dyDescent="0.3">
      <c r="A108" s="102"/>
      <c r="B108" s="101"/>
      <c r="C108" s="104"/>
      <c r="D108" s="109"/>
      <c r="E108" s="112"/>
      <c r="F108" s="50" t="s">
        <v>133</v>
      </c>
      <c r="G108" s="33">
        <v>8</v>
      </c>
      <c r="H108" s="34">
        <f t="shared" si="1"/>
        <v>80000</v>
      </c>
      <c r="I108" s="33" t="s">
        <v>39</v>
      </c>
      <c r="J108" s="33">
        <v>1</v>
      </c>
      <c r="K108" s="30"/>
      <c r="L108" s="30"/>
      <c r="M108" s="30"/>
      <c r="N108" s="37"/>
      <c r="O108" s="30"/>
      <c r="P108" s="28"/>
      <c r="Q108" s="29"/>
      <c r="R108" s="29"/>
      <c r="S108" s="29"/>
    </row>
    <row r="109" spans="1:19" ht="24" customHeight="1" x14ac:dyDescent="0.3">
      <c r="A109" s="79" t="s">
        <v>173</v>
      </c>
      <c r="B109" s="101" t="s">
        <v>114</v>
      </c>
      <c r="C109" s="104"/>
      <c r="D109" s="109" t="s">
        <v>129</v>
      </c>
      <c r="E109" s="102" t="s">
        <v>149</v>
      </c>
      <c r="F109" s="50" t="s">
        <v>150</v>
      </c>
      <c r="G109" s="33">
        <v>8.5</v>
      </c>
      <c r="H109" s="34">
        <f t="shared" si="1"/>
        <v>85000</v>
      </c>
      <c r="I109" s="33" t="s">
        <v>39</v>
      </c>
      <c r="J109" s="33">
        <v>1</v>
      </c>
      <c r="K109" s="33"/>
      <c r="L109" s="33"/>
      <c r="M109" s="33"/>
      <c r="N109" s="37"/>
      <c r="O109" s="33"/>
      <c r="P109" s="29"/>
      <c r="Q109" s="29"/>
      <c r="R109" s="29"/>
      <c r="S109" s="29"/>
    </row>
    <row r="110" spans="1:19" ht="24" customHeight="1" x14ac:dyDescent="0.3">
      <c r="A110" s="82"/>
      <c r="B110" s="101"/>
      <c r="C110" s="104"/>
      <c r="D110" s="109"/>
      <c r="E110" s="96"/>
      <c r="F110" s="50" t="s">
        <v>150</v>
      </c>
      <c r="G110" s="33">
        <v>8.5</v>
      </c>
      <c r="H110" s="34">
        <f t="shared" si="1"/>
        <v>85000</v>
      </c>
      <c r="I110" s="33" t="s">
        <v>39</v>
      </c>
      <c r="J110" s="33">
        <v>1</v>
      </c>
      <c r="K110" s="33"/>
      <c r="L110" s="33"/>
      <c r="M110" s="33"/>
      <c r="N110" s="37"/>
      <c r="O110" s="33"/>
      <c r="P110" s="29"/>
      <c r="Q110" s="29"/>
      <c r="R110" s="29"/>
      <c r="S110" s="29"/>
    </row>
    <row r="111" spans="1:19" ht="24" customHeight="1" x14ac:dyDescent="0.3">
      <c r="A111" s="79" t="s">
        <v>176</v>
      </c>
      <c r="B111" s="101" t="s">
        <v>116</v>
      </c>
      <c r="C111" s="104"/>
      <c r="D111" s="109" t="s">
        <v>129</v>
      </c>
      <c r="E111" s="102" t="s">
        <v>147</v>
      </c>
      <c r="F111" s="50" t="s">
        <v>148</v>
      </c>
      <c r="G111" s="33">
        <v>7.5</v>
      </c>
      <c r="H111" s="34">
        <f t="shared" si="1"/>
        <v>75000</v>
      </c>
      <c r="I111" s="33" t="s">
        <v>39</v>
      </c>
      <c r="J111" s="33">
        <v>1</v>
      </c>
      <c r="K111" s="30"/>
      <c r="L111" s="30"/>
      <c r="M111" s="30"/>
      <c r="N111" s="37"/>
      <c r="O111" s="30"/>
      <c r="P111" s="29"/>
      <c r="Q111" s="29"/>
      <c r="R111" s="29"/>
      <c r="S111" s="29"/>
    </row>
    <row r="112" spans="1:19" ht="24" customHeight="1" x14ac:dyDescent="0.3">
      <c r="A112" s="82"/>
      <c r="B112" s="101"/>
      <c r="C112" s="104"/>
      <c r="D112" s="109"/>
      <c r="E112" s="96"/>
      <c r="F112" s="50" t="s">
        <v>148</v>
      </c>
      <c r="G112" s="33">
        <v>7.5</v>
      </c>
      <c r="H112" s="34">
        <f t="shared" si="1"/>
        <v>75000</v>
      </c>
      <c r="I112" s="33" t="s">
        <v>39</v>
      </c>
      <c r="J112" s="33">
        <v>1</v>
      </c>
      <c r="K112" s="30"/>
      <c r="L112" s="30"/>
      <c r="M112" s="30"/>
      <c r="N112" s="37"/>
      <c r="O112" s="30"/>
      <c r="P112" s="29"/>
      <c r="Q112" s="29"/>
      <c r="R112" s="29"/>
      <c r="S112" s="29"/>
    </row>
    <row r="113" spans="1:15" ht="24" x14ac:dyDescent="0.3">
      <c r="A113" s="79" t="s">
        <v>177</v>
      </c>
      <c r="B113" s="88" t="s">
        <v>117</v>
      </c>
      <c r="C113" s="104"/>
      <c r="D113" s="109" t="s">
        <v>129</v>
      </c>
      <c r="E113" s="102" t="s">
        <v>132</v>
      </c>
      <c r="F113" s="50" t="s">
        <v>133</v>
      </c>
      <c r="G113" s="33">
        <v>8</v>
      </c>
      <c r="H113" s="34">
        <f t="shared" si="1"/>
        <v>80000</v>
      </c>
      <c r="I113" s="33" t="s">
        <v>39</v>
      </c>
      <c r="J113" s="33">
        <v>1</v>
      </c>
      <c r="K113" s="33"/>
      <c r="L113" s="33"/>
      <c r="M113" s="33"/>
      <c r="N113" s="33"/>
      <c r="O113" s="33"/>
    </row>
    <row r="114" spans="1:15" ht="24" x14ac:dyDescent="0.3">
      <c r="A114" s="82"/>
      <c r="B114" s="88"/>
      <c r="C114" s="104"/>
      <c r="D114" s="109"/>
      <c r="E114" s="96"/>
      <c r="F114" s="50" t="s">
        <v>133</v>
      </c>
      <c r="G114" s="33">
        <v>8</v>
      </c>
      <c r="H114" s="34">
        <f t="shared" si="1"/>
        <v>80000</v>
      </c>
      <c r="I114" s="33" t="s">
        <v>39</v>
      </c>
      <c r="J114" s="33">
        <v>1</v>
      </c>
      <c r="K114" s="33"/>
      <c r="L114" s="33"/>
      <c r="M114" s="33"/>
      <c r="N114" s="33"/>
      <c r="O114" s="33"/>
    </row>
    <row r="115" spans="1:15" ht="24" x14ac:dyDescent="0.3">
      <c r="A115" s="79" t="s">
        <v>168</v>
      </c>
      <c r="B115" s="101" t="s">
        <v>120</v>
      </c>
      <c r="C115" s="104"/>
      <c r="D115" s="109" t="s">
        <v>129</v>
      </c>
      <c r="E115" s="102" t="s">
        <v>151</v>
      </c>
      <c r="F115" s="50" t="s">
        <v>131</v>
      </c>
      <c r="G115" s="33">
        <v>6.5</v>
      </c>
      <c r="H115" s="34">
        <f t="shared" si="1"/>
        <v>65000</v>
      </c>
      <c r="I115" s="33" t="s">
        <v>39</v>
      </c>
      <c r="J115" s="33">
        <v>1</v>
      </c>
      <c r="K115" s="33"/>
      <c r="L115" s="33"/>
      <c r="M115" s="33"/>
      <c r="N115" s="33"/>
      <c r="O115" s="33"/>
    </row>
    <row r="116" spans="1:15" ht="24" x14ac:dyDescent="0.3">
      <c r="A116" s="82"/>
      <c r="B116" s="101"/>
      <c r="C116" s="104"/>
      <c r="D116" s="109"/>
      <c r="E116" s="96"/>
      <c r="F116" s="50" t="s">
        <v>131</v>
      </c>
      <c r="G116" s="33">
        <v>6.5</v>
      </c>
      <c r="H116" s="34">
        <f t="shared" si="1"/>
        <v>65000</v>
      </c>
      <c r="I116" s="33" t="s">
        <v>39</v>
      </c>
      <c r="J116" s="33">
        <v>1</v>
      </c>
      <c r="K116" s="33"/>
      <c r="L116" s="33"/>
      <c r="M116" s="33"/>
      <c r="N116" s="33"/>
      <c r="O116" s="33"/>
    </row>
    <row r="117" spans="1:15" ht="24" x14ac:dyDescent="0.3">
      <c r="A117" s="79" t="s">
        <v>178</v>
      </c>
      <c r="B117" s="101" t="s">
        <v>123</v>
      </c>
      <c r="C117" s="104"/>
      <c r="D117" s="109" t="s">
        <v>129</v>
      </c>
      <c r="E117" s="102" t="s">
        <v>132</v>
      </c>
      <c r="F117" s="50" t="s">
        <v>133</v>
      </c>
      <c r="G117" s="33">
        <v>8</v>
      </c>
      <c r="H117" s="34">
        <f t="shared" si="1"/>
        <v>80000</v>
      </c>
      <c r="I117" s="33" t="s">
        <v>39</v>
      </c>
      <c r="J117" s="33">
        <v>1</v>
      </c>
      <c r="K117" s="33"/>
      <c r="L117" s="33"/>
      <c r="M117" s="33"/>
      <c r="N117" s="33"/>
      <c r="O117" s="33"/>
    </row>
    <row r="118" spans="1:15" ht="24.75" thickBot="1" x14ac:dyDescent="0.35">
      <c r="A118" s="82"/>
      <c r="B118" s="101"/>
      <c r="C118" s="80"/>
      <c r="D118" s="109"/>
      <c r="E118" s="96"/>
      <c r="F118" s="50" t="s">
        <v>133</v>
      </c>
      <c r="G118" s="33">
        <v>8</v>
      </c>
      <c r="H118" s="58">
        <f t="shared" si="1"/>
        <v>80000</v>
      </c>
      <c r="I118" s="33" t="s">
        <v>39</v>
      </c>
      <c r="J118" s="33">
        <v>1</v>
      </c>
      <c r="K118" s="33"/>
      <c r="L118" s="33"/>
      <c r="M118" s="33"/>
      <c r="N118" s="33"/>
      <c r="O118" s="33"/>
    </row>
    <row r="119" spans="1:15" ht="24.75" customHeight="1" thickBot="1" x14ac:dyDescent="0.35">
      <c r="H119" s="60">
        <f>SUM(H8:H118)</f>
        <v>8820000</v>
      </c>
      <c r="J119" s="62"/>
    </row>
  </sheetData>
  <autoFilter ref="A7:S113" xr:uid="{00000000-0001-0000-0000-000000000000}"/>
  <mergeCells count="183">
    <mergeCell ref="A117:A118"/>
    <mergeCell ref="B117:B118"/>
    <mergeCell ref="D117:D118"/>
    <mergeCell ref="E117:E118"/>
    <mergeCell ref="A113:A114"/>
    <mergeCell ref="B113:B114"/>
    <mergeCell ref="D113:D114"/>
    <mergeCell ref="E113:E114"/>
    <mergeCell ref="A115:A116"/>
    <mergeCell ref="B115:B116"/>
    <mergeCell ref="D115:D116"/>
    <mergeCell ref="E115:E116"/>
    <mergeCell ref="A109:A110"/>
    <mergeCell ref="B109:B110"/>
    <mergeCell ref="D109:D110"/>
    <mergeCell ref="E109:E110"/>
    <mergeCell ref="A111:A112"/>
    <mergeCell ref="B111:B112"/>
    <mergeCell ref="D111:D112"/>
    <mergeCell ref="E111:E112"/>
    <mergeCell ref="A105:A106"/>
    <mergeCell ref="B105:B106"/>
    <mergeCell ref="D105:D106"/>
    <mergeCell ref="E105:E106"/>
    <mergeCell ref="A107:A108"/>
    <mergeCell ref="B107:B108"/>
    <mergeCell ref="D107:D108"/>
    <mergeCell ref="E107:E108"/>
    <mergeCell ref="E91:E92"/>
    <mergeCell ref="A101:A102"/>
    <mergeCell ref="B101:B102"/>
    <mergeCell ref="D101:D102"/>
    <mergeCell ref="E101:E102"/>
    <mergeCell ref="A103:A104"/>
    <mergeCell ref="B103:B104"/>
    <mergeCell ref="D103:D104"/>
    <mergeCell ref="E103:E104"/>
    <mergeCell ref="A97:A98"/>
    <mergeCell ref="B97:B98"/>
    <mergeCell ref="D97:D98"/>
    <mergeCell ref="E97:E98"/>
    <mergeCell ref="A99:A100"/>
    <mergeCell ref="B99:B100"/>
    <mergeCell ref="D99:D100"/>
    <mergeCell ref="E99:E100"/>
    <mergeCell ref="A85:A86"/>
    <mergeCell ref="B85:B86"/>
    <mergeCell ref="D85:D86"/>
    <mergeCell ref="E85:E86"/>
    <mergeCell ref="A87:A88"/>
    <mergeCell ref="B87:B88"/>
    <mergeCell ref="C87:C118"/>
    <mergeCell ref="D87:D88"/>
    <mergeCell ref="E87:E88"/>
    <mergeCell ref="A89:A90"/>
    <mergeCell ref="A93:A94"/>
    <mergeCell ref="B93:B94"/>
    <mergeCell ref="D93:D94"/>
    <mergeCell ref="E93:E94"/>
    <mergeCell ref="A95:A96"/>
    <mergeCell ref="B95:B96"/>
    <mergeCell ref="D95:D96"/>
    <mergeCell ref="E95:E96"/>
    <mergeCell ref="B89:B90"/>
    <mergeCell ref="D89:D90"/>
    <mergeCell ref="E89:E90"/>
    <mergeCell ref="A91:A92"/>
    <mergeCell ref="B91:B92"/>
    <mergeCell ref="D91:D92"/>
    <mergeCell ref="A81:A82"/>
    <mergeCell ref="B81:B82"/>
    <mergeCell ref="D81:D82"/>
    <mergeCell ref="E81:E82"/>
    <mergeCell ref="A83:A84"/>
    <mergeCell ref="B83:B84"/>
    <mergeCell ref="D83:D84"/>
    <mergeCell ref="E83:E84"/>
    <mergeCell ref="A77:A78"/>
    <mergeCell ref="B77:B78"/>
    <mergeCell ref="D77:D78"/>
    <mergeCell ref="E77:E78"/>
    <mergeCell ref="A79:A80"/>
    <mergeCell ref="B79:B80"/>
    <mergeCell ref="D79:D80"/>
    <mergeCell ref="E79:E80"/>
    <mergeCell ref="A73:A74"/>
    <mergeCell ref="B73:B74"/>
    <mergeCell ref="D73:D74"/>
    <mergeCell ref="E73:E74"/>
    <mergeCell ref="A75:A76"/>
    <mergeCell ref="B75:B76"/>
    <mergeCell ref="D75:D76"/>
    <mergeCell ref="E75:E76"/>
    <mergeCell ref="A69:A70"/>
    <mergeCell ref="B69:B70"/>
    <mergeCell ref="D69:D70"/>
    <mergeCell ref="E69:E70"/>
    <mergeCell ref="A71:A72"/>
    <mergeCell ref="B71:B72"/>
    <mergeCell ref="D71:D72"/>
    <mergeCell ref="E71:E72"/>
    <mergeCell ref="D67:D68"/>
    <mergeCell ref="E67:E68"/>
    <mergeCell ref="A61:A62"/>
    <mergeCell ref="B61:B62"/>
    <mergeCell ref="D61:D62"/>
    <mergeCell ref="E61:E62"/>
    <mergeCell ref="B63:B64"/>
    <mergeCell ref="D63:D64"/>
    <mergeCell ref="E63:E64"/>
    <mergeCell ref="A63:A64"/>
    <mergeCell ref="A57:A58"/>
    <mergeCell ref="B57:B58"/>
    <mergeCell ref="D57:D58"/>
    <mergeCell ref="E57:E58"/>
    <mergeCell ref="A59:A60"/>
    <mergeCell ref="B59:B60"/>
    <mergeCell ref="D59:D60"/>
    <mergeCell ref="E59:E60"/>
    <mergeCell ref="A53:A54"/>
    <mergeCell ref="B53:B54"/>
    <mergeCell ref="C53:C54"/>
    <mergeCell ref="D53:D54"/>
    <mergeCell ref="E53:E54"/>
    <mergeCell ref="A55:A56"/>
    <mergeCell ref="B55:B56"/>
    <mergeCell ref="C55:C86"/>
    <mergeCell ref="D55:D56"/>
    <mergeCell ref="E55:E56"/>
    <mergeCell ref="A65:A66"/>
    <mergeCell ref="B65:B66"/>
    <mergeCell ref="D65:D66"/>
    <mergeCell ref="E65:E66"/>
    <mergeCell ref="A67:A68"/>
    <mergeCell ref="B67:B68"/>
    <mergeCell ref="A49:A50"/>
    <mergeCell ref="B49:B50"/>
    <mergeCell ref="C49:C50"/>
    <mergeCell ref="D49:D50"/>
    <mergeCell ref="E49:E50"/>
    <mergeCell ref="A51:A52"/>
    <mergeCell ref="B51:B52"/>
    <mergeCell ref="C51:C52"/>
    <mergeCell ref="D51:D52"/>
    <mergeCell ref="E51:E52"/>
    <mergeCell ref="A39:A46"/>
    <mergeCell ref="B39:B46"/>
    <mergeCell ref="C39:C46"/>
    <mergeCell ref="D39:D42"/>
    <mergeCell ref="E39:E42"/>
    <mergeCell ref="D43:D46"/>
    <mergeCell ref="E43:E46"/>
    <mergeCell ref="A31:A38"/>
    <mergeCell ref="B31:B38"/>
    <mergeCell ref="C31:C38"/>
    <mergeCell ref="D31:D34"/>
    <mergeCell ref="E31:E34"/>
    <mergeCell ref="D35:D38"/>
    <mergeCell ref="E35:E38"/>
    <mergeCell ref="A23:A30"/>
    <mergeCell ref="B23:B30"/>
    <mergeCell ref="C23:C30"/>
    <mergeCell ref="D23:D26"/>
    <mergeCell ref="E23:E26"/>
    <mergeCell ref="D27:D30"/>
    <mergeCell ref="E27:E30"/>
    <mergeCell ref="A16:A22"/>
    <mergeCell ref="B16:B22"/>
    <mergeCell ref="C16:C22"/>
    <mergeCell ref="D16:D20"/>
    <mergeCell ref="E16:E20"/>
    <mergeCell ref="D21:D22"/>
    <mergeCell ref="E21:E22"/>
    <mergeCell ref="A1:M1"/>
    <mergeCell ref="B2:M2"/>
    <mergeCell ref="B3:M3"/>
    <mergeCell ref="B4:M4"/>
    <mergeCell ref="B5:M5"/>
    <mergeCell ref="A8:A15"/>
    <mergeCell ref="B8:B15"/>
    <mergeCell ref="C8:C15"/>
    <mergeCell ref="D8:D15"/>
    <mergeCell ref="E8:E15"/>
  </mergeCells>
  <phoneticPr fontId="3" type="noConversion"/>
  <conditionalFormatting sqref="A1">
    <cfRule type="duplicateValues" dxfId="27" priority="8"/>
    <cfRule type="duplicateValues" dxfId="26" priority="9"/>
  </conditionalFormatting>
  <conditionalFormatting sqref="A59:A63 A71:A74 A67:A69 A65">
    <cfRule type="duplicateValues" dxfId="25" priority="27"/>
    <cfRule type="duplicateValues" dxfId="24" priority="28"/>
  </conditionalFormatting>
  <conditionalFormatting sqref="A75:A79">
    <cfRule type="duplicateValues" dxfId="23" priority="22"/>
  </conditionalFormatting>
  <conditionalFormatting sqref="A85:A86">
    <cfRule type="duplicateValues" dxfId="22" priority="6"/>
    <cfRule type="duplicateValues" dxfId="21" priority="7"/>
  </conditionalFormatting>
  <conditionalFormatting sqref="A89 A57 B2:B5 A59:A63 A81:A87 A71:A79 A67:A69 A6:A55 A65 A91:A1048576">
    <cfRule type="duplicateValues" dxfId="20" priority="23"/>
  </conditionalFormatting>
  <conditionalFormatting sqref="A89 B2:B5 A57 A48:A55 A81:A84 A115:A118 A87 A7:A46">
    <cfRule type="duplicateValues" dxfId="19" priority="21"/>
  </conditionalFormatting>
  <conditionalFormatting sqref="A91:A108">
    <cfRule type="duplicateValues" dxfId="18" priority="10"/>
    <cfRule type="duplicateValues" dxfId="17" priority="11"/>
  </conditionalFormatting>
  <conditionalFormatting sqref="A109:A114">
    <cfRule type="duplicateValues" dxfId="16" priority="12"/>
  </conditionalFormatting>
  <conditionalFormatting sqref="K51:K52">
    <cfRule type="duplicateValues" dxfId="15" priority="14"/>
    <cfRule type="duplicateValues" dxfId="14" priority="15"/>
    <cfRule type="duplicateValues" dxfId="13" priority="16"/>
  </conditionalFormatting>
  <conditionalFormatting sqref="K55:K60 K8:K48">
    <cfRule type="duplicateValues" dxfId="12" priority="24"/>
    <cfRule type="duplicateValues" dxfId="11" priority="25"/>
    <cfRule type="duplicateValues" dxfId="10" priority="26"/>
  </conditionalFormatting>
  <conditionalFormatting sqref="K63:K1048576 K6:K7">
    <cfRule type="duplicateValues" dxfId="9" priority="17"/>
  </conditionalFormatting>
  <conditionalFormatting sqref="K63:K1048576 K6:K60">
    <cfRule type="duplicateValues" dxfId="8" priority="13"/>
  </conditionalFormatting>
  <conditionalFormatting sqref="K65:K1048576 K6:K7">
    <cfRule type="duplicateValues" dxfId="7" priority="18"/>
  </conditionalFormatting>
  <conditionalFormatting sqref="K107:K1048576 K6:K7 K65:K104">
    <cfRule type="duplicateValues" dxfId="6" priority="19"/>
  </conditionalFormatting>
  <conditionalFormatting sqref="K113:K1048576 K6:K7">
    <cfRule type="duplicateValues" dxfId="5" priority="20"/>
  </conditionalFormatting>
  <conditionalFormatting sqref="A115:A116">
    <cfRule type="duplicateValues" dxfId="4" priority="5"/>
  </conditionalFormatting>
  <conditionalFormatting sqref="A107:A108">
    <cfRule type="duplicateValues" dxfId="3" priority="4"/>
  </conditionalFormatting>
  <conditionalFormatting sqref="A117:A118">
    <cfRule type="duplicateValues" dxfId="2" priority="3"/>
  </conditionalFormatting>
  <conditionalFormatting sqref="A117:A118">
    <cfRule type="duplicateValues" dxfId="1" priority="2"/>
  </conditionalFormatting>
  <conditionalFormatting sqref="A99:A100">
    <cfRule type="duplicateValues" dxfId="0" priority="1"/>
  </conditionalFormatting>
  <pageMargins left="0.69999998807907104" right="0.69999998807907104" top="0.75" bottom="0.75" header="0.30000001192092896" footer="0.30000001192092896"/>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종합-2024S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chem</dc:creator>
  <cp:lastModifiedBy>nice nice</cp:lastModifiedBy>
  <dcterms:created xsi:type="dcterms:W3CDTF">2024-03-13T02:12:18Z</dcterms:created>
  <dcterms:modified xsi:type="dcterms:W3CDTF">2024-03-15T05:31:18Z</dcterms:modified>
</cp:coreProperties>
</file>